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РАБОТА\Стил Ворк Инжиниринг\ПРАЙСЫ\"/>
    </mc:Choice>
  </mc:AlternateContent>
  <bookViews>
    <workbookView xWindow="0" yWindow="0" windowWidth="20490" windowHeight="7650"/>
  </bookViews>
  <sheets>
    <sheet name="К1" sheetId="1" r:id="rId1"/>
    <sheet name="К2" sheetId="5" r:id="rId2"/>
    <sheet name="К3" sheetId="6" r:id="rId3"/>
    <sheet name="К4" sheetId="7" r:id="rId4"/>
    <sheet name="Кронштейны для прожекторов" sheetId="2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6" i="2" l="1"/>
  <c r="E47" i="2"/>
  <c r="E48" i="2"/>
  <c r="E49" i="2"/>
  <c r="E50" i="2"/>
  <c r="E51" i="2"/>
  <c r="E52" i="2"/>
  <c r="E53" i="2"/>
  <c r="E54" i="2"/>
  <c r="E55" i="2"/>
  <c r="E56" i="2"/>
  <c r="E45" i="2"/>
  <c r="D46" i="2"/>
  <c r="D47" i="2"/>
  <c r="D48" i="2"/>
  <c r="D49" i="2"/>
  <c r="D50" i="2"/>
  <c r="D51" i="2"/>
  <c r="D52" i="2"/>
  <c r="D53" i="2"/>
  <c r="D54" i="2"/>
  <c r="D55" i="2"/>
  <c r="D56" i="2"/>
  <c r="D45" i="2"/>
  <c r="E36" i="2"/>
  <c r="E37" i="2"/>
  <c r="D36" i="2"/>
  <c r="D37" i="2"/>
  <c r="E35" i="2"/>
  <c r="D35" i="2"/>
  <c r="E19" i="2"/>
  <c r="E20" i="2"/>
  <c r="E21" i="2"/>
  <c r="E22" i="2"/>
  <c r="E23" i="2"/>
  <c r="E24" i="2"/>
  <c r="E25" i="2"/>
  <c r="E26" i="2"/>
  <c r="E27" i="2"/>
  <c r="E28" i="2"/>
  <c r="E29" i="2"/>
  <c r="E18" i="2"/>
  <c r="D19" i="2"/>
  <c r="D20" i="2"/>
  <c r="D21" i="2"/>
  <c r="D22" i="2"/>
  <c r="D23" i="2"/>
  <c r="D24" i="2"/>
  <c r="D25" i="2"/>
  <c r="D26" i="2"/>
  <c r="D27" i="2"/>
  <c r="D28" i="2"/>
  <c r="D29" i="2"/>
  <c r="D18" i="2"/>
  <c r="E9" i="2"/>
  <c r="E10" i="2"/>
  <c r="E8" i="2"/>
  <c r="D9" i="2"/>
  <c r="D10" i="2"/>
  <c r="D8" i="2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39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8" i="7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39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8" i="6"/>
  <c r="D84" i="5"/>
  <c r="D85" i="5"/>
  <c r="D86" i="5"/>
  <c r="D87" i="5"/>
  <c r="D88" i="5"/>
  <c r="D83" i="5"/>
  <c r="D71" i="5"/>
  <c r="D72" i="5"/>
  <c r="D73" i="5"/>
  <c r="D74" i="5"/>
  <c r="D75" i="5"/>
  <c r="D70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39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8" i="5"/>
  <c r="D82" i="1"/>
  <c r="D83" i="1"/>
  <c r="D84" i="1"/>
  <c r="D85" i="1"/>
  <c r="D86" i="1"/>
  <c r="D81" i="1"/>
  <c r="D69" i="1"/>
  <c r="D70" i="1"/>
  <c r="D71" i="1"/>
  <c r="D72" i="1"/>
  <c r="D73" i="1"/>
  <c r="D68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37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6" i="1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14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71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39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8" i="7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14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71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39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8" i="6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39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96" i="5"/>
  <c r="E84" i="5"/>
  <c r="E85" i="5"/>
  <c r="E86" i="5"/>
  <c r="E87" i="5"/>
  <c r="E88" i="5"/>
  <c r="E83" i="5"/>
  <c r="E71" i="5"/>
  <c r="E72" i="5"/>
  <c r="E73" i="5"/>
  <c r="E74" i="5"/>
  <c r="E75" i="5"/>
  <c r="E70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39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8" i="5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37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94" i="1"/>
  <c r="E82" i="1"/>
  <c r="E83" i="1"/>
  <c r="E84" i="1"/>
  <c r="E85" i="1"/>
  <c r="E86" i="1"/>
  <c r="E81" i="1"/>
  <c r="E69" i="1"/>
  <c r="E70" i="1"/>
  <c r="E71" i="1"/>
  <c r="E72" i="1"/>
  <c r="E73" i="1"/>
  <c r="E68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37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6" i="1"/>
  <c r="D115" i="7" l="1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14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71" i="7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14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71" i="6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39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96" i="5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37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94" i="1"/>
</calcChain>
</file>

<file path=xl/sharedStrings.xml><?xml version="1.0" encoding="utf-8"?>
<sst xmlns="http://schemas.openxmlformats.org/spreadsheetml/2006/main" count="778" uniqueCount="562">
  <si>
    <t>Обозначение</t>
  </si>
  <si>
    <t>m, кг</t>
  </si>
  <si>
    <t>руб/ед</t>
  </si>
  <si>
    <t xml:space="preserve">Расчетная масса </t>
  </si>
  <si>
    <t xml:space="preserve">Цена </t>
  </si>
  <si>
    <t>(грунт эмаль)</t>
  </si>
  <si>
    <t>(горячий цинк)</t>
  </si>
  <si>
    <t>1К1-О - кронштейн радиусный для одного консольного светильника на обечайке</t>
  </si>
  <si>
    <t>1К1(15°)-1,0-1,0-О1-Тр.48</t>
  </si>
  <si>
    <t>1К1(15°)-1,5-1,5-О1-Тр.48</t>
  </si>
  <si>
    <t>1К1(15°)-2,0-2,0-О1-Тр.48</t>
  </si>
  <si>
    <t>1К1(15°)-2,0-2,5-О1-Тр.48</t>
  </si>
  <si>
    <t>1К1(15°)-2,5-2,0-О1-Тр.48</t>
  </si>
  <si>
    <t>1К1(15°)-2,5-2,5-О1-Тр.48</t>
  </si>
  <si>
    <t>1К1(15°)-1,0-1,0-О2-Тр.48</t>
  </si>
  <si>
    <t>1К1(15°)-1,0-1,0-О3-Тр.48</t>
  </si>
  <si>
    <t>1К1(15°)-1,0-1,0-О4-Тр.48</t>
  </si>
  <si>
    <t>1К1(15°)-1,5-1,5-О2-Тр.48</t>
  </si>
  <si>
    <t>1К1(15°)-1,5-1,5-О3-Тр.48</t>
  </si>
  <si>
    <t>1К1(15°)-1,5-1,5-О4-Тр.48</t>
  </si>
  <si>
    <t>1К1(15°)-2,0-2,0-О2-Тр.48</t>
  </si>
  <si>
    <t>1К1(15°)-2,0-2,0-О3-Тр.48</t>
  </si>
  <si>
    <t>1К1(15°)-2,0-2,0-О4-Тр.48</t>
  </si>
  <si>
    <t>1К1(15°)-2,0-2,5-О2-Тр.48</t>
  </si>
  <si>
    <t>1К1(15°)-2,0-2,5-О3-Тр.48</t>
  </si>
  <si>
    <t>1К1(15°)-2,0-2,5-О4-Тр.48</t>
  </si>
  <si>
    <t>1К1(15°)-2,5-2,0-О2-Тр.48</t>
  </si>
  <si>
    <t>1К1(15°)-2,5-2,0-О3-Тр.48</t>
  </si>
  <si>
    <t>1К1(15°)-2,5-2,0-О4-Тр.48</t>
  </si>
  <si>
    <t>1К1(15°)-2,5-2,5-О2-Тр.48</t>
  </si>
  <si>
    <t>1К1(15°)-2,5-2,5-О3-Тр.48</t>
  </si>
  <si>
    <t>1К1(15°)-2,5-2,5-О4-Тр.48</t>
  </si>
  <si>
    <t>1К1(15°)-1,0-1,0-Ф2-Тр.48</t>
  </si>
  <si>
    <t>1К1(15°)-1,0-1,0-Ф3-Тр.48</t>
  </si>
  <si>
    <t>1К1(15°)-1,0-1,0-Ф5-Тр.48</t>
  </si>
  <si>
    <t>1К1(15°)-1,5-1,5-Ф2-Тр.48</t>
  </si>
  <si>
    <t>1К1(15°)-1,5-1,5-Ф3-Тр.48</t>
  </si>
  <si>
    <t>1К1(15°)-1,5-1,5-Ф5-Тр.48</t>
  </si>
  <si>
    <t>1К1(15°)-2,0-2,0-Ф2-Тр.48</t>
  </si>
  <si>
    <t>1К1(15°)-2,0-2,0-Ф3-Тр.48</t>
  </si>
  <si>
    <t>1К1(15°)-1,0-1,0-Ф6-Тр.48</t>
  </si>
  <si>
    <t>1К1(15°)-1,5-1,5-Ф6-Тр.48</t>
  </si>
  <si>
    <t>1К1(15°)-2,0-2,0-Ф5-Тр.48</t>
  </si>
  <si>
    <t>1К1(15°)-2,0-2,0-Ф6-Тр.48</t>
  </si>
  <si>
    <t>1К1(15°)-2,0-2,5-Ф2-Тр.48</t>
  </si>
  <si>
    <t>1К1(15°)-2,0-2,5-Ф3-Тр.48</t>
  </si>
  <si>
    <t>1К1(15°)-2,0-2,5-Ф5-Тр.48</t>
  </si>
  <si>
    <t>1К1(15°)-2,0-2,5-Ф6-Тр.48</t>
  </si>
  <si>
    <t>1К1(15°)-2,5-2,0-Ф2-Тр.48</t>
  </si>
  <si>
    <t>1К1(15°)-2,5-2,0-Ф3-Тр.48</t>
  </si>
  <si>
    <t>1К1(15°)-2,5-2,0-Ф5-Тр.48</t>
  </si>
  <si>
    <t>1К1(15°)-2,5-2,0-Ф6-Тр.48</t>
  </si>
  <si>
    <t>1К1(15°)-2,5-2,5-Ф2-Тр.48</t>
  </si>
  <si>
    <t>1К1(15°)-2,5-2,5-Ф3-Тр.48</t>
  </si>
  <si>
    <t>1К1(15°)-2,5-2,5-Ф5-Тр.48</t>
  </si>
  <si>
    <t>1К1(15°)-2,5-2,5-Ф6-Тр.48</t>
  </si>
  <si>
    <t>1К1-Ф - кронштейн радиусный для одного консольного светильника на фланце</t>
  </si>
  <si>
    <t>*  При изготовлении кронштейна из трубы D=57, масса изделия увеличивается на 20%</t>
  </si>
  <si>
    <t>1К1-Н - кронштейн радиусный для одного консольного светильника настенный</t>
  </si>
  <si>
    <t>1К1(15°)-1,0-1,0-Н-Тр.48</t>
  </si>
  <si>
    <t>1К1(15°)-1,5-1,5-Н-Тр.48</t>
  </si>
  <si>
    <t>1К1(15°)-2,0-2,0-Н-Тр.48</t>
  </si>
  <si>
    <t>1К1(15°)-2,0-2,5-Н-Тр.48</t>
  </si>
  <si>
    <t>1К1(15°)-2,5-2,0-Н-Тр.48</t>
  </si>
  <si>
    <t>1К1(15°)-2,5-2,5-Н-Тр.48</t>
  </si>
  <si>
    <t>1К1-П - кронштейн радиусный для одного консольного светильника приставной</t>
  </si>
  <si>
    <t>1К1(15°)-1,0-1,0-П1-Тр.48</t>
  </si>
  <si>
    <t>1К1(15°)-1,5-1,5-П1-Тр.48</t>
  </si>
  <si>
    <t>1К1(15°)-2,0-2,0-П1-Тр.48</t>
  </si>
  <si>
    <t>1К1(15°)-2,0-2,5-П1-Тр.48</t>
  </si>
  <si>
    <t>1К1(15°)-2,5-2,0-П1-Тр.48</t>
  </si>
  <si>
    <t>1К1(15°)-2,5-2,5-П1-Тр.48</t>
  </si>
  <si>
    <t>2К1(15°)-0,2-0,2-О1-Тр.48</t>
  </si>
  <si>
    <t>2К1(15°)-0,2-0,2-О2-Тр.48</t>
  </si>
  <si>
    <t>2К1(15°)-0,2-0,2-О3-Тр.48</t>
  </si>
  <si>
    <t>2К1(15°)-0,2-0,2-О4-Тр.48</t>
  </si>
  <si>
    <t>2К1(15°)-0,2-0,5-О1-Тр.48</t>
  </si>
  <si>
    <t>2К1(15°)-0,2-0,5-О2-Тр.48</t>
  </si>
  <si>
    <t>2К1(15°)-0,2-0,5-О3-Тр.48</t>
  </si>
  <si>
    <t>2К1(15°)-0,2-0,5-О4-Тр.48</t>
  </si>
  <si>
    <t>2К1(15°)-0,5-0,5-О1-Тр.48</t>
  </si>
  <si>
    <t>2К1(15°)-0,5-0,5-О2-Тр.48</t>
  </si>
  <si>
    <t>2К1(15°)-0,5-0,5-О3-Тр.48</t>
  </si>
  <si>
    <t>2К1(15°)-0,5-0,5-О4-Тр.48</t>
  </si>
  <si>
    <t>2К1(15°)-1,0-1,0-О1-Тр.48</t>
  </si>
  <si>
    <t>2К1(15°)-1,0-1,0-О2-Тр.48</t>
  </si>
  <si>
    <t>2К1(15°)-1,0-1,0-О3-Тр.48</t>
  </si>
  <si>
    <t>2К1(15°)-1,0-1,0-О4-Тр.48</t>
  </si>
  <si>
    <t>2К1(15°)-1,5-1,5-О1-Тр.48</t>
  </si>
  <si>
    <t>2К1(15°)-1,5-1,5-О2-Тр.48</t>
  </si>
  <si>
    <t>2К1(15°)-1,5-1,5-О3-Тр.48</t>
  </si>
  <si>
    <t>2К1(15°)-1,5-1,5-О4-Тр.48</t>
  </si>
  <si>
    <t>2К1(15°)-2,0-2,0-О1-Тр.48</t>
  </si>
  <si>
    <t>2К1(15°)-2,0-2,0-О2-Тр.48</t>
  </si>
  <si>
    <t>2К1(15°)-2,0-2,0-О3-Тр.48</t>
  </si>
  <si>
    <t>2К1(15°)-2,0-2,0-О4-Тр.48</t>
  </si>
  <si>
    <t>2К1(15°)-2,0-2,5-О1-Тр.48</t>
  </si>
  <si>
    <t>2К1(15°)-2,0-2,5-О2-Тр.48</t>
  </si>
  <si>
    <t>2К1(15°)-2,0-2,5-О3-Тр.48</t>
  </si>
  <si>
    <t>2К1(15°)-2,0-2,5-О4-Тр.48</t>
  </si>
  <si>
    <t>2К1(15°)-2,5-2,0-О1-Тр.48</t>
  </si>
  <si>
    <t>2К1(15°)-2,5-2,0-О2-Тр.48</t>
  </si>
  <si>
    <t>2К1(15°)-2,5-2,0-О3-Тр.48</t>
  </si>
  <si>
    <t>2К1(15°)-2,5-2,0-О4-Тр.48</t>
  </si>
  <si>
    <t>2К1(15°)-2,5-2,5-О1-Тр.48</t>
  </si>
  <si>
    <t>2К1(15°)-2,5-2,5-О2-Тр.48</t>
  </si>
  <si>
    <t>2К1(15°)-2,5-2,5-О3-Тр.48</t>
  </si>
  <si>
    <t>2К1(15°)-2,5-2,5-О4-Тр.48</t>
  </si>
  <si>
    <t>2К1-О - кронштейн угловой для одного консольного светильника на обечайке</t>
  </si>
  <si>
    <t>2К1-Ф - кронштейн угловой для одного консольного светильника на фланце</t>
  </si>
  <si>
    <t>2К1(15°)-0,2-0,2-Ф2-Тр.48</t>
  </si>
  <si>
    <t>2К1(15°)-0,2-0,2-Ф3-Тр.48</t>
  </si>
  <si>
    <t>2К1(15°)-0,2-0,2-Ф5-Тр.48</t>
  </si>
  <si>
    <t>2К1(15°)-0,2-0,2-Ф6-Тр.48</t>
  </si>
  <si>
    <t>2К1(15°)-0,2-0,5-Ф2-Тр.48</t>
  </si>
  <si>
    <t>2К1(15°)-0,2-0,5-Ф3-Тр.48</t>
  </si>
  <si>
    <t>2К1(15°)-0,2-0,5-Ф5-Тр.48</t>
  </si>
  <si>
    <t>2К1(15°)-0,2-0,5-Ф6-Тр.48</t>
  </si>
  <si>
    <t>2К1(15°)-0,5-0,5-Ф2-Тр.48</t>
  </si>
  <si>
    <t>2К1(15°)-0,5-0,5-Ф3-Тр.48</t>
  </si>
  <si>
    <t>2К1(15°)-0,5-0,5-Ф5-Тр.48</t>
  </si>
  <si>
    <t>2К1(15°)-0,5-0,5-Ф6-Тр.48</t>
  </si>
  <si>
    <t>2К1(15°)-1,0-1,0-Ф2-Тр.48</t>
  </si>
  <si>
    <t>2К1(15°)-1,0-1,0-Ф3-Тр.48</t>
  </si>
  <si>
    <t>2К1(15°)-1,0-1,0-Ф5-Тр.48</t>
  </si>
  <si>
    <t>2К1(15°)-1,0-1,0-Ф6-Тр.48</t>
  </si>
  <si>
    <t>2К1(15°)-1,5-1,5-Ф2-Тр.48</t>
  </si>
  <si>
    <t>2К1(15°)-1,5-1,5-Ф3-Тр.48</t>
  </si>
  <si>
    <t>2К1(15°)-1,5-1,5-Ф5-Тр.48</t>
  </si>
  <si>
    <t>2К1(15°)-1,5-1,5-Ф6-Тр.48</t>
  </si>
  <si>
    <t>2К1(15°)-2,0-2,0-Ф2-Тр.48</t>
  </si>
  <si>
    <t>2К1(15°)-2,0-2,0-Ф3-Тр.48</t>
  </si>
  <si>
    <t>2К1(15°)-2,0-2,0-Ф5-Тр.48</t>
  </si>
  <si>
    <t>2К1(15°)-2,0-2,0-Ф6-Тр.48</t>
  </si>
  <si>
    <t>2К1(15°)-2,0-2,5-Ф2-Тр.48</t>
  </si>
  <si>
    <t>2К1(15°)-2,0-2,5-Ф3-Тр.48</t>
  </si>
  <si>
    <t>2К1(15°)-2,0-2,5-Ф5-Тр.48</t>
  </si>
  <si>
    <t>2К1(15°)-2,0-2,5-Ф6-Тр.48</t>
  </si>
  <si>
    <t>2К1(15°)-2,5-2,0-Ф2-Тр.48</t>
  </si>
  <si>
    <t>2К1(15°)-2,5-2,0-Ф3-Тр.48</t>
  </si>
  <si>
    <t>2К1(15°)-2,5-2,0-Ф5-Тр.48</t>
  </si>
  <si>
    <t>2К1(15°)-2,5-2,0-Ф6-Тр.48</t>
  </si>
  <si>
    <t>2К1(15°)-2,5-2,5-Ф2-Тр.48</t>
  </si>
  <si>
    <t>2К1(15°)-2,5-2,5-Ф3-Тр.48</t>
  </si>
  <si>
    <t>2К1(15°)-2,5-2,5-Ф5-Тр.48</t>
  </si>
  <si>
    <t>2К1(15°)-2,5-2,5-Ф6-Тр.48</t>
  </si>
  <si>
    <t>1К2(15°)-1,0-1,0-О1-β-Тр.48</t>
  </si>
  <si>
    <t>1К2(15°)-1,0-1,0-О2-β-Тр.48</t>
  </si>
  <si>
    <t>1К2(15°)-1,0-1,0-О3-β-Тр.48</t>
  </si>
  <si>
    <t>1К2(15°)-1,0-1,0-О4-β-Тр.48</t>
  </si>
  <si>
    <t>1К2(15°)-1,5-1,5-О1-β-Тр.48</t>
  </si>
  <si>
    <t>1К2(15°)-1,5-1,5-О2-β-Тр.48</t>
  </si>
  <si>
    <t>1К2(15°)-1,5-1,5-О3-β-Тр.48</t>
  </si>
  <si>
    <t>1К2(15°)-1,5-1,5-О4-β-Тр.48</t>
  </si>
  <si>
    <t>1К2(15°)-2,0-2,0-О1-β-Тр.48</t>
  </si>
  <si>
    <t>1К2(15°)-2,0-2,0-О2-β-Тр.48</t>
  </si>
  <si>
    <t>1К2(15°)-2,0-2,0-О3-β-Тр.48</t>
  </si>
  <si>
    <t>1К2(15°)-2,0-2,0-О4-β-Тр.48</t>
  </si>
  <si>
    <t>1К2(15°)-2,0-2,5-О1-β-Тр.48</t>
  </si>
  <si>
    <t>1К2(15°)-2,0-2,5-О2-β-Тр.48</t>
  </si>
  <si>
    <t>1К2(15°)-2,0-2,5-О3-β-Тр.48</t>
  </si>
  <si>
    <t>1К2(15°)-2,0-2,5-О4-β-Тр.48</t>
  </si>
  <si>
    <t>1К2(15°)-2,5-2,0-О1-β-Тр.48</t>
  </si>
  <si>
    <t>1К2(15°)-2,5-2,0-О2-β-Тр.48</t>
  </si>
  <si>
    <t>1К2(15°)-2,5-2,0-О3-β-Тр.48</t>
  </si>
  <si>
    <t>1К2(15°)-2,5-2,0-О4-β-Тр.48</t>
  </si>
  <si>
    <t>1К2(15°)-2,5-2,5-О1-β-Тр.48</t>
  </si>
  <si>
    <t>1К2(15°)-2,5-2,5-О2-β-Тр.48</t>
  </si>
  <si>
    <t>1К2(15°)-2,5-2,5-О3-β-Тр.48</t>
  </si>
  <si>
    <t>1К2(15°)-2,5-2,5-О4-β-Тр.48</t>
  </si>
  <si>
    <t>1К2(15°)-1,0-1,0-Ф2-β-Тр.48</t>
  </si>
  <si>
    <t>1К2(15°)-1,0-1,0-Ф3-β-Тр.48</t>
  </si>
  <si>
    <t>1К2(15°)-1,0-1,0-Ф5-β-Тр.48</t>
  </si>
  <si>
    <t>1К2(15°)-1,0-1,0-Ф6-β-Тр.48</t>
  </si>
  <si>
    <t>1К2(15°)-1,5-1,5-Ф2-β-Тр.48</t>
  </si>
  <si>
    <t>1К2(15°)-1,5-1,5-Ф3-β-Тр.48</t>
  </si>
  <si>
    <t>1К2(15°)-1,5-1,5-Ф5-β-Тр.48</t>
  </si>
  <si>
    <t>1К2(15°)-1,5-1,5-Ф6-β-Тр.48</t>
  </si>
  <si>
    <t>1К2(15°)-2,0-2,0-Ф2-β-Тр.48</t>
  </si>
  <si>
    <t>1К2(15°)-2,0-2,0-Ф3-β-Тр.48</t>
  </si>
  <si>
    <t>1К2(15°)-2,0-2,0-Ф5-β-Тр.48</t>
  </si>
  <si>
    <t>1К2(15°)-2,0-2,0-Ф6-β-Тр.48</t>
  </si>
  <si>
    <t>1К2(15°)-2,0-2,5-Ф2-β-Тр.48</t>
  </si>
  <si>
    <t>1К2(15°)-2,0-2,5-Ф3-β-Тр.48</t>
  </si>
  <si>
    <t>1К2(15°)-2,0-2,5-Ф5-β-Тр.48</t>
  </si>
  <si>
    <t>1К2(15°)-2,0-2,5-Ф6-β-Тр.48</t>
  </si>
  <si>
    <t>1К2(15°)-2,5-2,0-Ф2-β-Тр.48</t>
  </si>
  <si>
    <t>1К2(15°)-2,5-2,0-Ф3-β-Тр.48</t>
  </si>
  <si>
    <t>1К2(15°)-2,5-2,0-Ф5-β-Тр.48</t>
  </si>
  <si>
    <t>1К2(15°)-2,5-2,0-Ф6-β-Тр.48</t>
  </si>
  <si>
    <t>1К2(15°)-2,5-2,5-Ф2-β-Тр.48</t>
  </si>
  <si>
    <t>1К2(15°)-2,5-2,5-Ф3-β-Тр.48</t>
  </si>
  <si>
    <t>1К2(15°)-2,5-2,5-Ф5-β-Тр.48</t>
  </si>
  <si>
    <t>1К2(15°)-2,5-2,5-Ф6-β-Тр.48</t>
  </si>
  <si>
    <t>1К2-Н - кронштейн радиусный для двух консольных светильников настенный</t>
  </si>
  <si>
    <t>1К2(15°)-1,0-1,0-Н-β-Тр.48</t>
  </si>
  <si>
    <t>1К2(15°)-1,5-1,5-Н-β-Тр.48</t>
  </si>
  <si>
    <t>1К2(15°)-2,0-2,0-Н-β-Тр.48</t>
  </si>
  <si>
    <t>1К2(15°)-2,0-2,5-Н-β-Тр.48</t>
  </si>
  <si>
    <t>1К2(15°)-2,5-2,0-Н-β-Тр.48</t>
  </si>
  <si>
    <t>1К2(15°)-2,5-2,5-Н-β-Тр.48</t>
  </si>
  <si>
    <t>1К2-П - кронштейн радиусный для двух консольных светильников настенный</t>
  </si>
  <si>
    <t>2К2-О - кронштейн угловой для двух консольных светильников на обечайке</t>
  </si>
  <si>
    <t>2К2(15°)-0,2-0,2-О1-β-Тр.48</t>
  </si>
  <si>
    <t>2К2(15°)-0,2-0,2-О2-β-Тр.48</t>
  </si>
  <si>
    <t>2К2(15°)-0,2-0,2-О3-β-Тр.48</t>
  </si>
  <si>
    <t>2К2(15°)-0,2-0,2-О4-β-Тр.48</t>
  </si>
  <si>
    <t>2К2(15°)-0,2-0,5-О1-β-Тр.48</t>
  </si>
  <si>
    <t>2К2(15°)-0,2-0,5-О2-β-Тр.48</t>
  </si>
  <si>
    <t>2К2(15°)-0,2-0,5-О3-β-Тр.48</t>
  </si>
  <si>
    <t>2К2(15°)-0,2-0,5-О4-β-Тр.48</t>
  </si>
  <si>
    <t>2К2(15°)-0,5-0,5-О1-β-Тр.48</t>
  </si>
  <si>
    <t>2К2(15°)-0,5-0,5-О2-β-Тр.48</t>
  </si>
  <si>
    <t>2К2(15°)-0,5-0,5-О3-β-Тр.48</t>
  </si>
  <si>
    <t>2К2(15°)-0,5-0,5-О4-β-Тр.48</t>
  </si>
  <si>
    <t>2К2(15°)-1,0-1,0-О1-β-Тр.48</t>
  </si>
  <si>
    <t>2К2(15°)-1,0-1,0-О2-β-Тр.48</t>
  </si>
  <si>
    <t>2К2(15°)-1,0-1,0-О3-β-Тр.48</t>
  </si>
  <si>
    <t>2К2(15°)-1,0-1,0-О4-β-Тр.48</t>
  </si>
  <si>
    <t>2К2(15°)-1,5-1,5-О1-β-Тр.48</t>
  </si>
  <si>
    <t>2К2(15°)-1,5-1,5-О2-β-Тр.48</t>
  </si>
  <si>
    <t>2К2(15°)-1,5-1,5-О3-β-Тр.48</t>
  </si>
  <si>
    <t>2К2(15°)-1,5-1,5-О4-β-Тр.48</t>
  </si>
  <si>
    <t>2К2(15°)-2,0-2,0-О1-β-Тр.48</t>
  </si>
  <si>
    <t>2К2(15°)-2,0-2,0-О2-β-Тр.48</t>
  </si>
  <si>
    <t>2К2(15°)-2,0-2,0-О3-β-Тр.48</t>
  </si>
  <si>
    <t>2К2(15°)-2,0-2,0-О4-β-Тр.48</t>
  </si>
  <si>
    <t>2К2(15°)-2,0-2,5-О1-β-Тр.48</t>
  </si>
  <si>
    <t>2К2(15°)-2,0-2,5-О2-β-Тр.48</t>
  </si>
  <si>
    <t>2К2(15°)-2,0-2,5-О3-β-Тр.48</t>
  </si>
  <si>
    <t>2К2(15°)-2,0-2,5-О4-β-Тр.48</t>
  </si>
  <si>
    <t>2К2(15°)-2,5-2,0-О1-β-Тр.48</t>
  </si>
  <si>
    <t>2К2(15°)-2,5-2,0-О2-β-Тр.48</t>
  </si>
  <si>
    <t>2К2(15°)-2,5-2,0-О3-β-Тр.48</t>
  </si>
  <si>
    <t>2К2(15°)-2,5-2,0-О4-β-Тр.48</t>
  </si>
  <si>
    <t>2К2(15°)-2,5-2,5-О1-β-Тр.48</t>
  </si>
  <si>
    <t>2К2(15°)-2,5-2,5-О2-β-Тр.48</t>
  </si>
  <si>
    <t>2К2(15°)-2,5-2,5-О3-β-Тр.48</t>
  </si>
  <si>
    <t>2К2(15°)-2,5-2,5-О4-β-Тр.48</t>
  </si>
  <si>
    <t>2К2-Ф - кронштейн угловой для двух консольных светильников на фланце</t>
  </si>
  <si>
    <t>2К2(15°)-0,2-0,2-Ф2-β-Тр.48</t>
  </si>
  <si>
    <t>2К2(15°)-0,2-0,2-Ф3-β-Тр.48</t>
  </si>
  <si>
    <t>2К2(15°)-0,2-0,2-Ф5-β-Тр.48</t>
  </si>
  <si>
    <t>2К2(15°)-0,2-0,2-Ф6-β-Тр.48</t>
  </si>
  <si>
    <t>2К2(15°)-0,2-0,5-Ф2-β-Тр.48</t>
  </si>
  <si>
    <t>2К2(15°)-0,2-0,5-Ф3-β-Тр.48</t>
  </si>
  <si>
    <t>2К2(15°)-0,2-0,5-Ф5-β-Тр.48</t>
  </si>
  <si>
    <t>2К2(15°)-0,2-0,5-Ф6-β-Тр.48</t>
  </si>
  <si>
    <t>2К2(15°)-0,5-0,5-Ф2-β-Тр.48</t>
  </si>
  <si>
    <t>2К2(15°)-0,5-0,5-Ф3-β-Тр.48</t>
  </si>
  <si>
    <t>2К2(15°)-0,5-0,5-Ф5-β-Тр.48</t>
  </si>
  <si>
    <t>2К2(15°)-0,5-0,5-Ф6-β-Тр.48</t>
  </si>
  <si>
    <t>2К2(15°)-1,0-1,0-Ф2-β-Тр.48</t>
  </si>
  <si>
    <t>2К2(15°)-1,0-1,0-Ф3-β-Тр.48</t>
  </si>
  <si>
    <t>2К2(15°)-1,0-1,0-Ф5-β-Тр.48</t>
  </si>
  <si>
    <t>2К2(15°)-1,0-1,0-Ф6-β-Тр.48</t>
  </si>
  <si>
    <t>2К2(15°)-1,5-1,5-Ф2-β-Тр.48</t>
  </si>
  <si>
    <t>2К2(15°)-1,5-1,5-Ф3-β-Тр.48</t>
  </si>
  <si>
    <t>2К2(15°)-1,5-1,5-Ф5-β-Тр.48</t>
  </si>
  <si>
    <t>2К2(15°)-1,5-1,5-Ф6-β-Тр.48</t>
  </si>
  <si>
    <t>2К2(15°)-2,0-2,0-Ф2-β-Тр.48</t>
  </si>
  <si>
    <t>2К2(15°)-2,0-2,0-Ф3-β-Тр.48</t>
  </si>
  <si>
    <t>2К2(15°)-2,0-2,0-Ф5-β-Тр.48</t>
  </si>
  <si>
    <t>2К2(15°)-2,0-2,0-Ф6-β-Тр.48</t>
  </si>
  <si>
    <t>2К2(15°)-2,0-2,5-Ф2-β-Тр.48</t>
  </si>
  <si>
    <t>2К2(15°)-2,0-2,5-Ф3-β-Тр.48</t>
  </si>
  <si>
    <t>2К2(15°)-2,0-2,5-Ф5-β-Тр.48</t>
  </si>
  <si>
    <t>2К2(15°)-2,0-2,5-Ф6-β-Тр.48</t>
  </si>
  <si>
    <t>2К2(15°)-2,5-2,0-Ф2-β-Тр.48</t>
  </si>
  <si>
    <t>2К2(15°)-2,5-2,0-Ф3-β-Тр.48</t>
  </si>
  <si>
    <t>2К2(15°)-2,5-2,0-Ф5-β-Тр.48</t>
  </si>
  <si>
    <t>2К2(15°)-2,5-2,0-Ф6-β-Тр.48</t>
  </si>
  <si>
    <t>2К2(15°)-2,5-2,5-Ф2-β-Тр.48</t>
  </si>
  <si>
    <t>2К2(15°)-2,5-2,5-Ф3-β-Тр.48</t>
  </si>
  <si>
    <t>2К2(15°)-2,5-2,5-Ф5-β-Тр.48</t>
  </si>
  <si>
    <t>2К2(15°)-2,5-2,5-Ф6-β-Тр.48</t>
  </si>
  <si>
    <t>1К3-О - кронштейн радиусный для трех консольных светильников на обечайке</t>
  </si>
  <si>
    <t>1К3(15°)-1,0-1,0-О1-β-Тр.48</t>
  </si>
  <si>
    <t>1К3(15°)-1,0-1,0-О2-β-Тр.48</t>
  </si>
  <si>
    <t>1К3(15°)-1,0-1,0-О3-β-Тр.48</t>
  </si>
  <si>
    <t>1К3(15°)-1,0-1,0-О4-β-Тр.48</t>
  </si>
  <si>
    <t>1К3(15°)-1,5-1,5-О1-β-Тр.48</t>
  </si>
  <si>
    <t>1К3(15°)-1,5-1,5-О2-β-Тр.48</t>
  </si>
  <si>
    <t>1К3(15°)-1,5-1,5-О3-β-Тр.48</t>
  </si>
  <si>
    <t>1К3(15°)-1,5-1,5-О4-β-Тр.48</t>
  </si>
  <si>
    <t>1К3(15°)-2,0-2,0-О1-β-Тр.48</t>
  </si>
  <si>
    <t>1К3(15°)-2,0-2,0-О2-β-Тр.48</t>
  </si>
  <si>
    <t>1К3(15°)-2,0-2,0-О3-β-Тр.48</t>
  </si>
  <si>
    <t>1К3(15°)-2,0-2,0-О4-β-Тр.48</t>
  </si>
  <si>
    <t>1К3(15°)-2,0-2,5-О1-β-Тр.48</t>
  </si>
  <si>
    <t>1К3(15°)-2,0-2,5-О2-β-Тр.48</t>
  </si>
  <si>
    <t>1К3(15°)-2,0-2,5-О3-β-Тр.48</t>
  </si>
  <si>
    <t>1К3(15°)-2,0-2,5-О4-β-Тр.48</t>
  </si>
  <si>
    <t>1К3(15°)-2,5-2,0-О1-β-Тр.48</t>
  </si>
  <si>
    <t>1К3(15°)-2,5-2,0-О2-β-Тр.48</t>
  </si>
  <si>
    <t>1К3(15°)-2,5-2,0-О3-β-Тр.48</t>
  </si>
  <si>
    <t>1К3(15°)-2,5-2,0-О4-β-Тр.48</t>
  </si>
  <si>
    <t>1К3(15°)-2,5-2,5-О1-β-Тр.48</t>
  </si>
  <si>
    <t>1К3(15°)-2,5-2,5-О2-β-Тр.48</t>
  </si>
  <si>
    <t>1К3(15°)-2,5-2,5-О3-β-Тр.48</t>
  </si>
  <si>
    <t>1К3(15°)-2,5-2,5-О4-β-Тр.48</t>
  </si>
  <si>
    <t>При β = 0º-180º</t>
  </si>
  <si>
    <t>1К3(15°)-1,0-1,0-Ф2-β-Тр.48</t>
  </si>
  <si>
    <t>1К3(15°)-1,0-1,0-Ф3-β-Тр.48</t>
  </si>
  <si>
    <t>1К3(15°)-1,0-1,0-Ф5-β-Тр.48</t>
  </si>
  <si>
    <t>1К3(15°)-1,0-1,0-Ф6-β-Тр.48</t>
  </si>
  <si>
    <t>1К3(15°)-1,5-1,5-Ф2-β-Тр.48</t>
  </si>
  <si>
    <t>1К3(15°)-1,5-1,5-Ф3-β-Тр.48</t>
  </si>
  <si>
    <t>1К3(15°)-1,5-1,5-Ф5-β-Тр.48</t>
  </si>
  <si>
    <t>1К3(15°)-1,5-1,5-Ф6-β-Тр.48</t>
  </si>
  <si>
    <t>1К3(15°)-2,0-2,0-Ф2-β-Тр.48</t>
  </si>
  <si>
    <t>1К3(15°)-2,0-2,0-Ф3-β-Тр.48</t>
  </si>
  <si>
    <t>1К3(15°)-2,0-2,0-Ф5-β-Тр.48</t>
  </si>
  <si>
    <t>1К3(15°)-2,0-2,0-Ф6-β-Тр.48</t>
  </si>
  <si>
    <t>1К3(15°)-2,0-2,5-Ф2-β-Тр.48</t>
  </si>
  <si>
    <t>1К3(15°)-2,0-2,5-Ф3-β-Тр.48</t>
  </si>
  <si>
    <t>1К3(15°)-2,0-2,5-Ф5-β-Тр.48</t>
  </si>
  <si>
    <t>1К3(15°)-2,0-2,5-Ф6-β-Тр.48</t>
  </si>
  <si>
    <t>1К3(15°)-2,5-2,0-Ф2-β-Тр.48</t>
  </si>
  <si>
    <t>1К3(15°)-2,5-2,0-Ф3-β-Тр.48</t>
  </si>
  <si>
    <t>1К3(15°)-2,5-2,0-Ф5-β-Тр.48</t>
  </si>
  <si>
    <t>1К3(15°)-2,5-2,0-Ф6-β-Тр.48</t>
  </si>
  <si>
    <t>1К3(15°)-2,5-2,5-Ф2-β-Тр.48</t>
  </si>
  <si>
    <t>1К3(15°)-2,5-2,5-Ф3-β-Тр.48</t>
  </si>
  <si>
    <t>1К3(15°)-2,5-2,5-Ф5-β-Тр.48</t>
  </si>
  <si>
    <t>1К3(15°)-2,5-2,5-Ф6-β-Тр.48</t>
  </si>
  <si>
    <t>2К3(15°)-0,2-0,2-О1-β-Тр.48</t>
  </si>
  <si>
    <t>2К3(15°)-0,2-0,2-О2-β-Тр.48</t>
  </si>
  <si>
    <t>2К3(15°)-0,2-0,2-О3-β-Тр.48</t>
  </si>
  <si>
    <t>2К3(15°)-0,2-0,2-О4-β-Тр.48</t>
  </si>
  <si>
    <t>2К3(15°)-0,2-0,5-О1-β-Тр.48</t>
  </si>
  <si>
    <t>2К3(15°)-0,2-0,5-О2-β-Тр.48</t>
  </si>
  <si>
    <t>2К3(15°)-0,2-0,5-О3-β-Тр.48</t>
  </si>
  <si>
    <t>2К3(15°)-0,2-0,5-О4-β-Тр.48</t>
  </si>
  <si>
    <t>2К3(15°)-0,5-0,5-О1-β-Тр.48</t>
  </si>
  <si>
    <t>2К3(15°)-0,5-0,5-О2-β-Тр.48</t>
  </si>
  <si>
    <t>2К3(15°)-0,5-0,5-О3-β-Тр.48</t>
  </si>
  <si>
    <t>2К3(15°)-0,5-0,5-О4-β-Тр.48</t>
  </si>
  <si>
    <t>2К3(15°)-1,0-1,0-О1-β-Тр.48</t>
  </si>
  <si>
    <t>2К3(15°)-1,0-1,0-О2-β-Тр.48</t>
  </si>
  <si>
    <t>2К3(15°)-1,0-1,0-О3-β-Тр.48</t>
  </si>
  <si>
    <t>2К3(15°)-1,0-1,0-О4-β-Тр.48</t>
  </si>
  <si>
    <t>2К3(15°)-1,5-1,5-О1-β-Тр.48</t>
  </si>
  <si>
    <t>2К3(15°)-1,5-1,5-О2-β-Тр.48</t>
  </si>
  <si>
    <t>2К3(15°)-1,5-1,5-О3-β-Тр.48</t>
  </si>
  <si>
    <t>2К3(15°)-1,5-1,5-О4-β-Тр.48</t>
  </si>
  <si>
    <t>2К3(15°)-2,0-2,0-О1-β-Тр.48</t>
  </si>
  <si>
    <t>2К3(15°)-2,0-2,0-О2-β-Тр.48</t>
  </si>
  <si>
    <t>2К3(15°)-2,0-2,0-О3-β-Тр.48</t>
  </si>
  <si>
    <t>2К3(15°)-2,0-2,0-О4-β-Тр.48</t>
  </si>
  <si>
    <t>2К3(15°)-2,0-2,5-О1-β-Тр.48</t>
  </si>
  <si>
    <t>2К3(15°)-2,0-2,5-О2-β-Тр.48</t>
  </si>
  <si>
    <t>2К3(15°)-2,0-2,5-О3-β-Тр.48</t>
  </si>
  <si>
    <t>2К3(15°)-2,0-2,5-О4-β-Тр.48</t>
  </si>
  <si>
    <t>2К3(15°)-2,5-2,0-О1-β-Тр.48</t>
  </si>
  <si>
    <t>2К3(15°)-2,5-2,0-О2-β-Тр.48</t>
  </si>
  <si>
    <t>2К3(15°)-2,5-2,0-О3-β-Тр.48</t>
  </si>
  <si>
    <t>2К3(15°)-2,5-2,0-О4-β-Тр.48</t>
  </si>
  <si>
    <t>2К3(15°)-2,5-2,5-О1-β-Тр.48</t>
  </si>
  <si>
    <t>2К3(15°)-2,5-2,5-О2-β-Тр.48</t>
  </si>
  <si>
    <t>2К3(15°)-2,5-2,5-О3-β-Тр.48</t>
  </si>
  <si>
    <t>2К3(15°)-2,5-2,5-О4-β-Тр.48</t>
  </si>
  <si>
    <t>1К2-О - кронштейн радиусный для двух консольных светильников на обечайке</t>
  </si>
  <si>
    <t>1К2-Ф - кронштейн радиусный для двух консольных светильников на фланце</t>
  </si>
  <si>
    <t>1К3-Ф - кронштейн радиусный для трех консольных светильников на фланце</t>
  </si>
  <si>
    <t>2К3-О - кронштейн угловой для трех консольных светильников на обечайке</t>
  </si>
  <si>
    <t>2К3-Ф - кронштейн угловой для трех консольных светильников на фланце</t>
  </si>
  <si>
    <t>2К3(15°)-0,2-0,2-Ф2-β-Тр.48</t>
  </si>
  <si>
    <t>2К3(15°)-0,2-0,2-Ф3-β-Тр.48</t>
  </si>
  <si>
    <t>2К3(15°)-0,2-0,2-Ф5-β-Тр.48</t>
  </si>
  <si>
    <t>2К3(15°)-0,2-0,2-Ф6-β-Тр.48</t>
  </si>
  <si>
    <t>2К3(15°)-0,2-0,5-Ф2-β-Тр.48</t>
  </si>
  <si>
    <t>2К3(15°)-0,2-0,5-Ф3-β-Тр.48</t>
  </si>
  <si>
    <t>2К3(15°)-0,2-0,5-Ф5-β-Тр.48</t>
  </si>
  <si>
    <t>2К3(15°)-0,2-0,5-Ф6-β-Тр.48</t>
  </si>
  <si>
    <t>2К3(15°)-0,5-0,5-Ф2-β-Тр.48</t>
  </si>
  <si>
    <t>2К3(15°)-0,5-0,5-Ф3-β-Тр.48</t>
  </si>
  <si>
    <t>2К3(15°)-0,5-0,5-Ф5-β-Тр.48</t>
  </si>
  <si>
    <t>2К3(15°)-0,5-0,5-Ф6-β-Тр.48</t>
  </si>
  <si>
    <t>2К3(15°)-1,0-1,0-Ф2-β-Тр.48</t>
  </si>
  <si>
    <t>2К3(15°)-1,0-1,0-Ф3-β-Тр.48</t>
  </si>
  <si>
    <t>2К3(15°)-1,0-1,0-Ф5-β-Тр.48</t>
  </si>
  <si>
    <t>2К3(15°)-1,0-1,0-Ф6-β-Тр.48</t>
  </si>
  <si>
    <t>2К3(15°)-1,5-1,5-Ф2-β-Тр.48</t>
  </si>
  <si>
    <t>2К3(15°)-1,5-1,5-Ф3-β-Тр.48</t>
  </si>
  <si>
    <t>2К3(15°)-1,5-1,5-Ф5-β-Тр.48</t>
  </si>
  <si>
    <t>2К3(15°)-1,5-1,5-Ф6-β-Тр.48</t>
  </si>
  <si>
    <t>2К3(15°)-2,0-2,0-Ф2-β-Тр.48</t>
  </si>
  <si>
    <t>2К3(15°)-2,0-2,0-Ф3-β-Тр.48</t>
  </si>
  <si>
    <t>2К3(15°)-2,0-2,0-Ф5-β-Тр.48</t>
  </si>
  <si>
    <t>2К3(15°)-2,0-2,0-Ф6-β-Тр.48</t>
  </si>
  <si>
    <t>2К3(15°)-2,0-2,5-Ф2-β-Тр.48</t>
  </si>
  <si>
    <t>2К3(15°)-2,0-2,5-Ф3-β-Тр.48</t>
  </si>
  <si>
    <t>2К3(15°)-2,0-2,5-Ф5-β-Тр.48</t>
  </si>
  <si>
    <t>2К3(15°)-2,0-2,5-Ф6-β-Тр.48</t>
  </si>
  <si>
    <t>2К3(15°)-2,5-2,0-Ф2-β-Тр.48</t>
  </si>
  <si>
    <t>2К3(15°)-2,5-2,0-Ф3-β-Тр.48</t>
  </si>
  <si>
    <t>2К3(15°)-2,5-2,0-Ф5-β-Тр.48</t>
  </si>
  <si>
    <t>2К3(15°)-2,5-2,0-Ф6-β-Тр.48</t>
  </si>
  <si>
    <t>2К3(15°)-2,5-2,5-Ф2-β-Тр.48</t>
  </si>
  <si>
    <t>2К3(15°)-2,5-2,5-Ф3-β-Тр.48</t>
  </si>
  <si>
    <t>2К3(15°)-2,5-2,5-Ф5-β-Тр.48</t>
  </si>
  <si>
    <t>2К3(15°)-2,5-2,5-Ф6-β-Тр.48</t>
  </si>
  <si>
    <t>1К4-О - кронштейн радиусный для четырех консольных светильников на обечайке</t>
  </si>
  <si>
    <t>1К4(15°)-1,0-1,0-О1-β-Тр.48</t>
  </si>
  <si>
    <t>1К4(15°)-1,0-1,0-О2-β-Тр.48</t>
  </si>
  <si>
    <t>1К4(15°)-1,0-1,0-О3-β-Тр.48</t>
  </si>
  <si>
    <t>1К4(15°)-1,0-1,0-О4-β-Тр.48</t>
  </si>
  <si>
    <t>1К4(15°)-1,5-1,5-О1-β-Тр.48</t>
  </si>
  <si>
    <t>1К4(15°)-1,5-1,5-О2-β-Тр.48</t>
  </si>
  <si>
    <t>1К4(15°)-1,5-1,5-О3-β-Тр.48</t>
  </si>
  <si>
    <t>1К4(15°)-1,5-1,5-О4-β-Тр.48</t>
  </si>
  <si>
    <t>1К4(15°)-2,0-2,0-О1-β-Тр.48</t>
  </si>
  <si>
    <t>1К4(15°)-2,0-2,0-О2-β-Тр.48</t>
  </si>
  <si>
    <t>1К4(15°)-2,0-2,0-О3-β-Тр.48</t>
  </si>
  <si>
    <t>1К4(15°)-2,0-2,0-О4-β-Тр.48</t>
  </si>
  <si>
    <t>1К4(15°)-2,0-2,5-О1-β-Тр.48</t>
  </si>
  <si>
    <t>1К4(15°)-2,0-2,5-О2-β-Тр.48</t>
  </si>
  <si>
    <t>1К4(15°)-2,0-2,5-О3-β-Тр.48</t>
  </si>
  <si>
    <t>1К4(15°)-2,0-2,5-О4-β-Тр.48</t>
  </si>
  <si>
    <t>1К4(15°)-2,5-2,0-О1-β-Тр.48</t>
  </si>
  <si>
    <t>1К4(15°)-2,5-2,0-О2-β-Тр.48</t>
  </si>
  <si>
    <t>1К4(15°)-2,5-2,0-О3-β-Тр.48</t>
  </si>
  <si>
    <t>1К4(15°)-2,5-2,0-О4-β-Тр.48</t>
  </si>
  <si>
    <t>1К4(15°)-2,5-2,5-О1-β-Тр.48</t>
  </si>
  <si>
    <t>1К4(15°)-2,5-2,5-О2-β-Тр.48</t>
  </si>
  <si>
    <t>1К4(15°)-2,5-2,5-О3-β-Тр.48</t>
  </si>
  <si>
    <t>1К4(15°)-2,5-2,5-О4-β-Тр.48</t>
  </si>
  <si>
    <t>2К4-Ф - кронштейн угловой для четырех консольных светильников на фланце</t>
  </si>
  <si>
    <t>2К4-О - кронштейн угловой для четырех консольных светильников на обечайке</t>
  </si>
  <si>
    <t>1К4-Ф - кронштейн радиусный для четырех консольных светильников на фланце</t>
  </si>
  <si>
    <t>1К4(15°)-1,0-1,0-Ф2-β-Тр.48</t>
  </si>
  <si>
    <t>1К4(15°)-1,0-1,0-Ф3-β-Тр.48</t>
  </si>
  <si>
    <t>1К4(15°)-1,0-1,0-Ф5-β-Тр.48</t>
  </si>
  <si>
    <t>1К4(15°)-1,0-1,0-Ф6-β-Тр.48</t>
  </si>
  <si>
    <t>1К4(15°)-1,5-1,5-Ф2-β-Тр.48</t>
  </si>
  <si>
    <t>1К4(15°)-1,5-1,5-Ф3-β-Тр.48</t>
  </si>
  <si>
    <t>1К4(15°)-1,5-1,5-Ф5-β-Тр.48</t>
  </si>
  <si>
    <t>1К4(15°)-1,5-1,5-Ф6-β-Тр.48</t>
  </si>
  <si>
    <t>1К4(15°)-2,0-2,0-Ф2-β-Тр.48</t>
  </si>
  <si>
    <t>1К4(15°)-2,0-2,0-Ф3-β-Тр.48</t>
  </si>
  <si>
    <t>1К4(15°)-2,0-2,0-Ф5-β-Тр.48</t>
  </si>
  <si>
    <t>1К4(15°)-2,0-2,0-Ф6-β-Тр.48</t>
  </si>
  <si>
    <t>1К4(15°)-2,0-2,5-Ф2-β-Тр.48</t>
  </si>
  <si>
    <t>1К4(15°)-2,0-2,5-Ф3-β-Тр.48</t>
  </si>
  <si>
    <t>1К4(15°)-2,0-2,5-Ф5-β-Тр.48</t>
  </si>
  <si>
    <t>1К4(15°)-2,0-2,5-Ф6-β-Тр.48</t>
  </si>
  <si>
    <t>1К4(15°)-2,5-2,0-Ф2-β-Тр.48</t>
  </si>
  <si>
    <t>1К4(15°)-2,5-2,0-Ф3-β-Тр.48</t>
  </si>
  <si>
    <t>1К4(15°)-2,5-2,0-Ф5-β-Тр.48</t>
  </si>
  <si>
    <t>1К4(15°)-2,5-2,0-Ф6-β-Тр.48</t>
  </si>
  <si>
    <t>1К4(15°)-2,5-2,5-Ф2-β-Тр.48</t>
  </si>
  <si>
    <t>1К4(15°)-2,5-2,5-Ф3-β-Тр.48</t>
  </si>
  <si>
    <t>1К4(15°)-2,5-2,5-Ф5-β-Тр.48</t>
  </si>
  <si>
    <t>1К4(15°)-2,5-2,5-Ф6-β-Тр.48</t>
  </si>
  <si>
    <t>2К4(15°)-0,2-0,2-О1-β-Тр.48</t>
  </si>
  <si>
    <t>2К4(15°)-0,2-0,2-О2-β-Тр.48</t>
  </si>
  <si>
    <t>2К4(15°)-0,2-0,2-О3-β-Тр.48</t>
  </si>
  <si>
    <t>2К4(15°)-0,2-0,2-О4-β-Тр.48</t>
  </si>
  <si>
    <t>2К4(15°)-0,2-0,5-О1-β-Тр.48</t>
  </si>
  <si>
    <t>2К4(15°)-0,2-0,5-О2-β-Тр.48</t>
  </si>
  <si>
    <t>2К4(15°)-0,2-0,5-О3-β-Тр.48</t>
  </si>
  <si>
    <t>2К4(15°)-0,2-0,5-О4-β-Тр.48</t>
  </si>
  <si>
    <t>2К4(15°)-0,5-0,5-О1-β-Тр.48</t>
  </si>
  <si>
    <t>2К4(15°)-0,5-0,5-О2-β-Тр.48</t>
  </si>
  <si>
    <t>2К4(15°)-0,5-0,5-О3-β-Тр.48</t>
  </si>
  <si>
    <t>2К4(15°)-0,5-0,5-О4-β-Тр.48</t>
  </si>
  <si>
    <t>2К4(15°)-1,0-1,0-О1-β-Тр.48</t>
  </si>
  <si>
    <t>2К4(15°)-1,0-1,0-О2-β-Тр.48</t>
  </si>
  <si>
    <t>2К4(15°)-1,0-1,0-О3-β-Тр.48</t>
  </si>
  <si>
    <t>2К4(15°)-1,0-1,0-О4-β-Тр.48</t>
  </si>
  <si>
    <t>2К4(15°)-1,5-1,5-О1-β-Тр.48</t>
  </si>
  <si>
    <t>2К4(15°)-1,5-1,5-О2-β-Тр.48</t>
  </si>
  <si>
    <t>2К4(15°)-1,5-1,5-О3-β-Тр.48</t>
  </si>
  <si>
    <t>2К4(15°)-1,5-1,5-О4-β-Тр.48</t>
  </si>
  <si>
    <t>2К4(15°)-2,0-2,0-О1-β-Тр.48</t>
  </si>
  <si>
    <t>2К4(15°)-2,0-2,0-О2-β-Тр.48</t>
  </si>
  <si>
    <t>2К4(15°)-2,0-2,0-О3-β-Тр.48</t>
  </si>
  <si>
    <t>2К4(15°)-2,0-2,0-О4-β-Тр.48</t>
  </si>
  <si>
    <t>2К4(15°)-2,0-2,5-О1-β-Тр.48</t>
  </si>
  <si>
    <t>2К4(15°)-2,0-2,5-О2-β-Тр.48</t>
  </si>
  <si>
    <t>2К4(15°)-2,0-2,5-О3-β-Тр.48</t>
  </si>
  <si>
    <t>2К4(15°)-2,0-2,5-О4-β-Тр.48</t>
  </si>
  <si>
    <t>2К4(15°)-2,5-2,0-О1-β-Тр.48</t>
  </si>
  <si>
    <t>2К4(15°)-2,5-2,0-О2-β-Тр.48</t>
  </si>
  <si>
    <t>2К4(15°)-2,5-2,0-О3-β-Тр.48</t>
  </si>
  <si>
    <t>2К4(15°)-2,5-2,0-О4-β-Тр.48</t>
  </si>
  <si>
    <t>2К4(15°)-2,5-2,5-О1-β-Тр.48</t>
  </si>
  <si>
    <t>2К4(15°)-2,5-2,5-О2-β-Тр.48</t>
  </si>
  <si>
    <t>2К4(15°)-2,5-2,5-О3-β-Тр.48</t>
  </si>
  <si>
    <t>2К4(15°)-2,5-2,5-О4-β-Тр.48</t>
  </si>
  <si>
    <t>2К4(15°)-0,2-0,2-Ф2-β-Тр.48</t>
  </si>
  <si>
    <t>2К4(15°)-0,2-0,2-Ф3-β-Тр.48</t>
  </si>
  <si>
    <t>2К4(15°)-0,2-0,2-Ф5-β-Тр.48</t>
  </si>
  <si>
    <t>2К4(15°)-0,2-0,2-Ф6-β-Тр.48</t>
  </si>
  <si>
    <t>2К4(15°)-0,2-0,5-Ф2-β-Тр.48</t>
  </si>
  <si>
    <t>2К4(15°)-0,2-0,5-Ф3-β-Тр.48</t>
  </si>
  <si>
    <t>2К4(15°)-0,2-0,5-Ф5-β-Тр.48</t>
  </si>
  <si>
    <t>2К4(15°)-0,2-0,5-Ф6-β-Тр.48</t>
  </si>
  <si>
    <t>2К4(15°)-0,5-0,5-Ф2-β-Тр.48</t>
  </si>
  <si>
    <t>2К4(15°)-0,5-0,5-Ф3-β-Тр.48</t>
  </si>
  <si>
    <t>2К4(15°)-0,5-0,5-Ф5-β-Тр.48</t>
  </si>
  <si>
    <t>2К4(15°)-0,5-0,5-Ф6-β-Тр.48</t>
  </si>
  <si>
    <t>2К4(15°)-1,0-1,0-Ф2-β-Тр.48</t>
  </si>
  <si>
    <t>2К4(15°)-1,0-1,0-Ф3-β-Тр.48</t>
  </si>
  <si>
    <t>2К4(15°)-1,0-1,0-Ф5-β-Тр.48</t>
  </si>
  <si>
    <t>2К4(15°)-1,0-1,0-Ф6-β-Тр.48</t>
  </si>
  <si>
    <t>2К4(15°)-1,5-1,5-Ф2-β-Тр.48</t>
  </si>
  <si>
    <t>2К4(15°)-1,5-1,5-Ф3-β-Тр.48</t>
  </si>
  <si>
    <t>2К4(15°)-1,5-1,5-Ф5-β-Тр.48</t>
  </si>
  <si>
    <t>2К4(15°)-1,5-1,5-Ф6-β-Тр.48</t>
  </si>
  <si>
    <t>2К4(15°)-2,0-2,0-Ф2-β-Тр.48</t>
  </si>
  <si>
    <t>2К4(15°)-2,0-2,0-Ф3-β-Тр.48</t>
  </si>
  <si>
    <t>2К4(15°)-2,0-2,0-Ф5-β-Тр.48</t>
  </si>
  <si>
    <t>2К4(15°)-2,0-2,0-Ф6-β-Тр.48</t>
  </si>
  <si>
    <t>2К4(15°)-2,0-2,5-Ф2-β-Тр.48</t>
  </si>
  <si>
    <t>2К4(15°)-2,0-2,5-Ф3-β-Тр.48</t>
  </si>
  <si>
    <t>2К4(15°)-2,0-2,5-Ф5-β-Тр.48</t>
  </si>
  <si>
    <t>2К4(15°)-2,0-2,5-Ф6-β-Тр.48</t>
  </si>
  <si>
    <t>2К4(15°)-2,5-2,0-Ф2-β-Тр.48</t>
  </si>
  <si>
    <t>2К4(15°)-2,5-2,0-Ф3-β-Тр.48</t>
  </si>
  <si>
    <t>2К4(15°)-2,5-2,0-Ф5-β-Тр.48</t>
  </si>
  <si>
    <t>2К4(15°)-2,5-2,0-Ф6-β-Тр.48</t>
  </si>
  <si>
    <t>2К4(15°)-2,5-2,5-Ф2-β-Тр.48</t>
  </si>
  <si>
    <t>2К4(15°)-2,5-2,5-Ф3-β-Тр.48</t>
  </si>
  <si>
    <t>2К4(15°)-2,5-2,5-Ф5-β-Тр.48</t>
  </si>
  <si>
    <t>2К4(15°)-2,5-2,5-Ф6-β-Тр.48</t>
  </si>
  <si>
    <t>При β =180º-0º-180º</t>
  </si>
  <si>
    <t>3П1-О   - Т-образный кронштейн для прожекторов на обечайке</t>
  </si>
  <si>
    <t>3П1-0,2-0,5-О1</t>
  </si>
  <si>
    <t>3П1-0,2-1,0-О1</t>
  </si>
  <si>
    <t>3П1-0,2-1,5-О1</t>
  </si>
  <si>
    <t>3П1-Ф   - Т-образный кронштейн для прожекторов на фланце</t>
  </si>
  <si>
    <t>3П1-0,2-0,5-Ф3</t>
  </si>
  <si>
    <t>3П1-0,2-0,5-Ф4</t>
  </si>
  <si>
    <t>3П1-0,2-0,5-Ф5</t>
  </si>
  <si>
    <t>3П1-0,2-0,5-Ф6</t>
  </si>
  <si>
    <t>3П1-0,2-1,0-Ф3</t>
  </si>
  <si>
    <t>3П1-0,2-1,0-Ф4</t>
  </si>
  <si>
    <t>3П1-0,2-1,0-Ф5</t>
  </si>
  <si>
    <t>3П1-0,2-1,0-Ф6</t>
  </si>
  <si>
    <t>3П1-0,2-1,5-Ф3</t>
  </si>
  <si>
    <t>3П1-0,2-1,5-Ф4</t>
  </si>
  <si>
    <t>3П1-0,2-1,5-Ф5</t>
  </si>
  <si>
    <t>3П1-0,2-1,5-Ф6</t>
  </si>
  <si>
    <t>3П2-О   - Т-образный кронштейн для прожекторов на обечайке</t>
  </si>
  <si>
    <t>3П2-0,2-0,5-О1</t>
  </si>
  <si>
    <t>3П2-0,2-1,0-О1</t>
  </si>
  <si>
    <t>3П2-0,2-1,5-О1</t>
  </si>
  <si>
    <t>3П2-0,2-0,5-Ф3</t>
  </si>
  <si>
    <t>3П2-0,2-0,5-Ф4</t>
  </si>
  <si>
    <t>3П2-0,2-0,5-Ф5</t>
  </si>
  <si>
    <t>3П2-0,2-0,5-Ф6</t>
  </si>
  <si>
    <t>3П2-0,2-1,0-Ф3</t>
  </si>
  <si>
    <t>3П2-0,2-1,0-Ф4</t>
  </si>
  <si>
    <t>3П2-0,2-1,0-Ф5</t>
  </si>
  <si>
    <t>3П2-0,2-1,0-Ф6</t>
  </si>
  <si>
    <t>3П2-0,2-1,5-Ф3</t>
  </si>
  <si>
    <t>3П2-0,2-1,5-Ф4</t>
  </si>
  <si>
    <t>3П2-0,2-1,5-Ф5</t>
  </si>
  <si>
    <t>3П2-0,2-1,5-Ф6</t>
  </si>
  <si>
    <t>1К2(15°)-1,0-1,0-П1-Тр.48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</si>
</sst>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0_р_.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3A7A"/>
      <name val="Arial"/>
      <family val="2"/>
      <charset val="204"/>
    </font>
    <font>
      <b/>
      <sz val="8"/>
      <color theme="1" tint="0.34998626667073579"/>
      <name val="Arial"/>
      <family val="2"/>
      <charset val="204"/>
    </font>
    <font>
      <sz val="8"/>
      <color theme="1" tint="0.34998626667073579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rgb="FF003A7A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shrinkToFit="1"/>
    </xf>
    <xf numFmtId="0" fontId="6" fillId="0" borderId="0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center" vertical="center" wrapText="1" shrinkToFit="1"/>
    </xf>
    <xf numFmtId="0" fontId="8" fillId="0" borderId="0" xfId="0" applyFont="1" applyBorder="1" applyAlignment="1">
      <alignment horizontal="center" vertical="center" wrapText="1" shrinkToFi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 shrinkToFi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0" xfId="0" applyFont="1" applyAlignment="1">
      <alignment vertical="center"/>
    </xf>
    <xf numFmtId="4" fontId="5" fillId="0" borderId="0" xfId="0" applyNumberFormat="1" applyFont="1" applyBorder="1" applyAlignment="1">
      <alignment horizontal="right" vertical="center" wrapText="1"/>
    </xf>
    <xf numFmtId="0" fontId="5" fillId="0" borderId="7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6" fillId="0" borderId="0" xfId="0" applyFont="1" applyBorder="1" applyAlignment="1">
      <alignment vertical="center" shrinkToFit="1"/>
    </xf>
    <xf numFmtId="0" fontId="5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164" fontId="5" fillId="0" borderId="11" xfId="0" applyNumberFormat="1" applyFont="1" applyBorder="1" applyAlignment="1">
      <alignment horizontal="center" vertical="center" wrapText="1"/>
    </xf>
    <xf numFmtId="165" fontId="12" fillId="0" borderId="1" xfId="0" applyNumberFormat="1" applyFont="1" applyBorder="1" applyAlignment="1">
      <alignment horizontal="center" vertical="center" wrapText="1"/>
    </xf>
    <xf numFmtId="165" fontId="12" fillId="0" borderId="1" xfId="0" applyNumberFormat="1" applyFont="1" applyBorder="1" applyAlignment="1">
      <alignment horizontal="right" vertical="center" wrapText="1" indent="2"/>
    </xf>
    <xf numFmtId="0" fontId="8" fillId="0" borderId="6" xfId="0" applyFont="1" applyBorder="1" applyAlignment="1">
      <alignment horizontal="center" vertical="center" wrapText="1"/>
    </xf>
    <xf numFmtId="1" fontId="1" fillId="0" borderId="0" xfId="0" applyNumberFormat="1" applyFont="1" applyAlignment="1">
      <alignment vertical="center"/>
    </xf>
    <xf numFmtId="2" fontId="12" fillId="0" borderId="1" xfId="0" applyNumberFormat="1" applyFont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shrinkToFit="1"/>
    </xf>
    <xf numFmtId="4" fontId="5" fillId="0" borderId="8" xfId="0" applyNumberFormat="1" applyFont="1" applyBorder="1" applyAlignment="1">
      <alignment horizontal="right" vertical="center" wrapText="1"/>
    </xf>
    <xf numFmtId="0" fontId="9" fillId="0" borderId="0" xfId="0" applyFont="1" applyBorder="1" applyAlignment="1">
      <alignment vertical="center" wrapText="1"/>
    </xf>
    <xf numFmtId="164" fontId="5" fillId="0" borderId="0" xfId="0" applyNumberFormat="1" applyFont="1" applyBorder="1" applyAlignment="1">
      <alignment horizontal="center" vertical="center" wrapText="1"/>
    </xf>
    <xf numFmtId="2" fontId="12" fillId="0" borderId="0" xfId="0" applyNumberFormat="1" applyFont="1" applyBorder="1" applyAlignment="1">
      <alignment horizontal="center" vertical="center" wrapText="1"/>
    </xf>
    <xf numFmtId="2" fontId="13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shrinkToFit="1"/>
    </xf>
    <xf numFmtId="1" fontId="12" fillId="0" borderId="1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shrinkToFit="1"/>
    </xf>
    <xf numFmtId="0" fontId="8" fillId="0" borderId="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165" fontId="12" fillId="0" borderId="0" xfId="0" applyNumberFormat="1" applyFont="1" applyBorder="1" applyAlignment="1">
      <alignment horizontal="right" vertical="center" wrapText="1" indent="2"/>
    </xf>
    <xf numFmtId="165" fontId="5" fillId="0" borderId="0" xfId="0" applyNumberFormat="1" applyFont="1" applyBorder="1" applyAlignment="1">
      <alignment horizontal="right" vertical="center" wrapText="1" indent="2"/>
    </xf>
    <xf numFmtId="0" fontId="5" fillId="0" borderId="0" xfId="0" applyFont="1" applyBorder="1" applyAlignment="1">
      <alignment vertical="center"/>
    </xf>
    <xf numFmtId="165" fontId="9" fillId="0" borderId="12" xfId="0" applyNumberFormat="1" applyFont="1" applyBorder="1" applyAlignment="1">
      <alignment horizontal="right" vertical="center" wrapText="1" indent="2"/>
    </xf>
    <xf numFmtId="165" fontId="9" fillId="0" borderId="12" xfId="0" applyNumberFormat="1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11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003A7A"/>
      <color rgb="FF004893"/>
      <color rgb="FFAFD7FF"/>
      <color rgb="FFB7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98713</xdr:colOff>
      <xdr:row>5</xdr:row>
      <xdr:rowOff>18185</xdr:rowOff>
    </xdr:from>
    <xdr:to>
      <xdr:col>7</xdr:col>
      <xdr:colOff>37234</xdr:colOff>
      <xdr:row>15</xdr:row>
      <xdr:rowOff>78847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1054" y="710912"/>
          <a:ext cx="2163907" cy="1619299"/>
        </a:xfrm>
        <a:prstGeom prst="rect">
          <a:avLst/>
        </a:prstGeom>
      </xdr:spPr>
    </xdr:pic>
    <xdr:clientData/>
  </xdr:twoCellAnchor>
  <xdr:twoCellAnchor editAs="oneCell">
    <xdr:from>
      <xdr:col>5</xdr:col>
      <xdr:colOff>69273</xdr:colOff>
      <xdr:row>34</xdr:row>
      <xdr:rowOff>34637</xdr:rowOff>
    </xdr:from>
    <xdr:to>
      <xdr:col>6</xdr:col>
      <xdr:colOff>1367029</xdr:colOff>
      <xdr:row>45</xdr:row>
      <xdr:rowOff>25977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51614" y="5178137"/>
          <a:ext cx="2137688" cy="1575954"/>
        </a:xfrm>
        <a:prstGeom prst="rect">
          <a:avLst/>
        </a:prstGeom>
      </xdr:spPr>
    </xdr:pic>
    <xdr:clientData/>
  </xdr:twoCellAnchor>
  <xdr:twoCellAnchor editAs="oneCell">
    <xdr:from>
      <xdr:col>5</xdr:col>
      <xdr:colOff>86594</xdr:colOff>
      <xdr:row>64</xdr:row>
      <xdr:rowOff>17319</xdr:rowOff>
    </xdr:from>
    <xdr:to>
      <xdr:col>6</xdr:col>
      <xdr:colOff>1099706</xdr:colOff>
      <xdr:row>72</xdr:row>
      <xdr:rowOff>79913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68935" y="11274137"/>
          <a:ext cx="1853044" cy="1188275"/>
        </a:xfrm>
        <a:prstGeom prst="rect">
          <a:avLst/>
        </a:prstGeom>
      </xdr:spPr>
    </xdr:pic>
    <xdr:clientData/>
  </xdr:twoCellAnchor>
  <xdr:twoCellAnchor editAs="oneCell">
    <xdr:from>
      <xdr:col>5</xdr:col>
      <xdr:colOff>77932</xdr:colOff>
      <xdr:row>77</xdr:row>
      <xdr:rowOff>34636</xdr:rowOff>
    </xdr:from>
    <xdr:to>
      <xdr:col>6</xdr:col>
      <xdr:colOff>1238249</xdr:colOff>
      <xdr:row>85</xdr:row>
      <xdr:rowOff>144199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60273" y="13179136"/>
          <a:ext cx="2000249" cy="1235245"/>
        </a:xfrm>
        <a:prstGeom prst="rect">
          <a:avLst/>
        </a:prstGeom>
      </xdr:spPr>
    </xdr:pic>
    <xdr:clientData/>
  </xdr:twoCellAnchor>
  <xdr:twoCellAnchor editAs="oneCell">
    <xdr:from>
      <xdr:col>5</xdr:col>
      <xdr:colOff>103910</xdr:colOff>
      <xdr:row>90</xdr:row>
      <xdr:rowOff>129885</xdr:rowOff>
    </xdr:from>
    <xdr:to>
      <xdr:col>6</xdr:col>
      <xdr:colOff>1261126</xdr:colOff>
      <xdr:row>100</xdr:row>
      <xdr:rowOff>86589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86251" y="15162067"/>
          <a:ext cx="1997148" cy="1437409"/>
        </a:xfrm>
        <a:prstGeom prst="rect">
          <a:avLst/>
        </a:prstGeom>
      </xdr:spPr>
    </xdr:pic>
    <xdr:clientData/>
  </xdr:twoCellAnchor>
  <xdr:twoCellAnchor editAs="oneCell">
    <xdr:from>
      <xdr:col>5</xdr:col>
      <xdr:colOff>155864</xdr:colOff>
      <xdr:row>133</xdr:row>
      <xdr:rowOff>112569</xdr:rowOff>
    </xdr:from>
    <xdr:to>
      <xdr:col>7</xdr:col>
      <xdr:colOff>69273</xdr:colOff>
      <xdr:row>144</xdr:row>
      <xdr:rowOff>15358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38205" y="20080433"/>
          <a:ext cx="2138795" cy="15393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5</xdr:row>
      <xdr:rowOff>9526</xdr:rowOff>
    </xdr:from>
    <xdr:to>
      <xdr:col>6</xdr:col>
      <xdr:colOff>1352550</xdr:colOff>
      <xdr:row>14</xdr:row>
      <xdr:rowOff>87196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2419351"/>
          <a:ext cx="2124075" cy="146832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15</xdr:row>
      <xdr:rowOff>1</xdr:rowOff>
    </xdr:from>
    <xdr:to>
      <xdr:col>6</xdr:col>
      <xdr:colOff>1333500</xdr:colOff>
      <xdr:row>24</xdr:row>
      <xdr:rowOff>57215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76725" y="3952876"/>
          <a:ext cx="2066925" cy="142881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36</xdr:row>
      <xdr:rowOff>19051</xdr:rowOff>
    </xdr:from>
    <xdr:to>
      <xdr:col>6</xdr:col>
      <xdr:colOff>1323975</xdr:colOff>
      <xdr:row>45</xdr:row>
      <xdr:rowOff>86815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29100" y="7324726"/>
          <a:ext cx="2105025" cy="145841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46</xdr:row>
      <xdr:rowOff>66676</xdr:rowOff>
    </xdr:from>
    <xdr:to>
      <xdr:col>6</xdr:col>
      <xdr:colOff>1310271</xdr:colOff>
      <xdr:row>56</xdr:row>
      <xdr:rowOff>9527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10050" y="8915401"/>
          <a:ext cx="2110371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66</xdr:row>
      <xdr:rowOff>19050</xdr:rowOff>
    </xdr:from>
    <xdr:to>
      <xdr:col>6</xdr:col>
      <xdr:colOff>1085850</xdr:colOff>
      <xdr:row>74</xdr:row>
      <xdr:rowOff>29984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57675" y="12039600"/>
          <a:ext cx="1838325" cy="1277759"/>
        </a:xfrm>
        <a:prstGeom prst="rect">
          <a:avLst/>
        </a:prstGeom>
      </xdr:spPr>
    </xdr:pic>
    <xdr:clientData/>
  </xdr:twoCellAnchor>
  <xdr:twoCellAnchor editAs="oneCell">
    <xdr:from>
      <xdr:col>5</xdr:col>
      <xdr:colOff>176645</xdr:colOff>
      <xdr:row>79</xdr:row>
      <xdr:rowOff>65810</xdr:rowOff>
    </xdr:from>
    <xdr:to>
      <xdr:col>6</xdr:col>
      <xdr:colOff>1167245</xdr:colOff>
      <xdr:row>87</xdr:row>
      <xdr:rowOff>70124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58986" y="12959196"/>
          <a:ext cx="1830532" cy="129451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92</xdr:row>
      <xdr:rowOff>142876</xdr:rowOff>
    </xdr:from>
    <xdr:to>
      <xdr:col>6</xdr:col>
      <xdr:colOff>1323975</xdr:colOff>
      <xdr:row>102</xdr:row>
      <xdr:rowOff>29665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29100" y="16468726"/>
          <a:ext cx="2105025" cy="145841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103</xdr:row>
      <xdr:rowOff>57151</xdr:rowOff>
    </xdr:from>
    <xdr:to>
      <xdr:col>6</xdr:col>
      <xdr:colOff>1276351</xdr:colOff>
      <xdr:row>112</xdr:row>
      <xdr:rowOff>124168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10051" y="18107026"/>
          <a:ext cx="2076450" cy="1438616"/>
        </a:xfrm>
        <a:prstGeom prst="rect">
          <a:avLst/>
        </a:prstGeom>
      </xdr:spPr>
    </xdr:pic>
    <xdr:clientData/>
  </xdr:twoCellAnchor>
  <xdr:twoCellAnchor editAs="oneCell">
    <xdr:from>
      <xdr:col>5</xdr:col>
      <xdr:colOff>103909</xdr:colOff>
      <xdr:row>136</xdr:row>
      <xdr:rowOff>8659</xdr:rowOff>
    </xdr:from>
    <xdr:to>
      <xdr:col>6</xdr:col>
      <xdr:colOff>1281545</xdr:colOff>
      <xdr:row>145</xdr:row>
      <xdr:rowOff>55661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6250" y="23448818"/>
          <a:ext cx="2017568" cy="1397821"/>
        </a:xfrm>
        <a:prstGeom prst="rect">
          <a:avLst/>
        </a:prstGeom>
      </xdr:spPr>
    </xdr:pic>
    <xdr:clientData/>
  </xdr:twoCellAnchor>
  <xdr:twoCellAnchor editAs="oneCell">
    <xdr:from>
      <xdr:col>5</xdr:col>
      <xdr:colOff>103910</xdr:colOff>
      <xdr:row>145</xdr:row>
      <xdr:rowOff>112568</xdr:rowOff>
    </xdr:from>
    <xdr:to>
      <xdr:col>6</xdr:col>
      <xdr:colOff>1251198</xdr:colOff>
      <xdr:row>154</xdr:row>
      <xdr:rowOff>86592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86251" y="24903545"/>
          <a:ext cx="1987220" cy="13767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4</xdr:row>
      <xdr:rowOff>47625</xdr:rowOff>
    </xdr:from>
    <xdr:to>
      <xdr:col>6</xdr:col>
      <xdr:colOff>1438275</xdr:colOff>
      <xdr:row>13</xdr:row>
      <xdr:rowOff>151120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95775" y="2276475"/>
          <a:ext cx="2190750" cy="1522719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17</xdr:row>
      <xdr:rowOff>28576</xdr:rowOff>
    </xdr:from>
    <xdr:to>
      <xdr:col>6</xdr:col>
      <xdr:colOff>1428750</xdr:colOff>
      <xdr:row>27</xdr:row>
      <xdr:rowOff>22382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0" y="4286251"/>
          <a:ext cx="2190750" cy="1517806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36</xdr:row>
      <xdr:rowOff>9526</xdr:rowOff>
    </xdr:from>
    <xdr:to>
      <xdr:col>6</xdr:col>
      <xdr:colOff>1543450</xdr:colOff>
      <xdr:row>46</xdr:row>
      <xdr:rowOff>57151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95775" y="7286626"/>
          <a:ext cx="2295925" cy="159067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49</xdr:row>
      <xdr:rowOff>28575</xdr:rowOff>
    </xdr:from>
    <xdr:to>
      <xdr:col>6</xdr:col>
      <xdr:colOff>1524000</xdr:colOff>
      <xdr:row>59</xdr:row>
      <xdr:rowOff>106739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67200" y="9305925"/>
          <a:ext cx="2305050" cy="160216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68</xdr:row>
      <xdr:rowOff>9525</xdr:rowOff>
    </xdr:from>
    <xdr:to>
      <xdr:col>6</xdr:col>
      <xdr:colOff>1371600</xdr:colOff>
      <xdr:row>77</xdr:row>
      <xdr:rowOff>70690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24350" y="12363450"/>
          <a:ext cx="2095500" cy="145181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80</xdr:row>
      <xdr:rowOff>19050</xdr:rowOff>
    </xdr:from>
    <xdr:to>
      <xdr:col>6</xdr:col>
      <xdr:colOff>1477855</xdr:colOff>
      <xdr:row>90</xdr:row>
      <xdr:rowOff>66675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57675" y="14220825"/>
          <a:ext cx="226843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77932</xdr:colOff>
      <xdr:row>111</xdr:row>
      <xdr:rowOff>0</xdr:rowOff>
    </xdr:from>
    <xdr:to>
      <xdr:col>6</xdr:col>
      <xdr:colOff>1385456</xdr:colOff>
      <xdr:row>120</xdr:row>
      <xdr:rowOff>67720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94909" y="19405023"/>
          <a:ext cx="2147456" cy="1487811"/>
        </a:xfrm>
        <a:prstGeom prst="rect">
          <a:avLst/>
        </a:prstGeom>
      </xdr:spPr>
    </xdr:pic>
    <xdr:clientData/>
  </xdr:twoCellAnchor>
  <xdr:twoCellAnchor editAs="oneCell">
    <xdr:from>
      <xdr:col>5</xdr:col>
      <xdr:colOff>51954</xdr:colOff>
      <xdr:row>122</xdr:row>
      <xdr:rowOff>147204</xdr:rowOff>
    </xdr:from>
    <xdr:to>
      <xdr:col>6</xdr:col>
      <xdr:colOff>1463386</xdr:colOff>
      <xdr:row>132</xdr:row>
      <xdr:rowOff>148368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68931" y="21284045"/>
          <a:ext cx="2251364" cy="1559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5</xdr:row>
      <xdr:rowOff>77932</xdr:rowOff>
    </xdr:from>
    <xdr:to>
      <xdr:col>6</xdr:col>
      <xdr:colOff>1447912</xdr:colOff>
      <xdr:row>15</xdr:row>
      <xdr:rowOff>25978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12227" y="2493818"/>
          <a:ext cx="2192594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112568</xdr:colOff>
      <xdr:row>17</xdr:row>
      <xdr:rowOff>51954</xdr:rowOff>
    </xdr:from>
    <xdr:to>
      <xdr:col>6</xdr:col>
      <xdr:colOff>1422332</xdr:colOff>
      <xdr:row>26</xdr:row>
      <xdr:rowOff>138544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29545" y="4355522"/>
          <a:ext cx="2149696" cy="1489363"/>
        </a:xfrm>
        <a:prstGeom prst="rect">
          <a:avLst/>
        </a:prstGeom>
      </xdr:spPr>
    </xdr:pic>
    <xdr:clientData/>
  </xdr:twoCellAnchor>
  <xdr:twoCellAnchor editAs="oneCell">
    <xdr:from>
      <xdr:col>5</xdr:col>
      <xdr:colOff>60614</xdr:colOff>
      <xdr:row>36</xdr:row>
      <xdr:rowOff>25977</xdr:rowOff>
    </xdr:from>
    <xdr:to>
      <xdr:col>6</xdr:col>
      <xdr:colOff>1454728</xdr:colOff>
      <xdr:row>45</xdr:row>
      <xdr:rowOff>153689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77591" y="7429500"/>
          <a:ext cx="2234046" cy="1547803"/>
        </a:xfrm>
        <a:prstGeom prst="rect">
          <a:avLst/>
        </a:prstGeom>
      </xdr:spPr>
    </xdr:pic>
    <xdr:clientData/>
  </xdr:twoCellAnchor>
  <xdr:twoCellAnchor editAs="oneCell">
    <xdr:from>
      <xdr:col>5</xdr:col>
      <xdr:colOff>112568</xdr:colOff>
      <xdr:row>49</xdr:row>
      <xdr:rowOff>51956</xdr:rowOff>
    </xdr:from>
    <xdr:to>
      <xdr:col>6</xdr:col>
      <xdr:colOff>1350818</xdr:colOff>
      <xdr:row>58</xdr:row>
      <xdr:rowOff>88999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9545" y="9499024"/>
          <a:ext cx="2078182" cy="1439816"/>
        </a:xfrm>
        <a:prstGeom prst="rect">
          <a:avLst/>
        </a:prstGeom>
      </xdr:spPr>
    </xdr:pic>
    <xdr:clientData/>
  </xdr:twoCellAnchor>
  <xdr:twoCellAnchor editAs="oneCell">
    <xdr:from>
      <xdr:col>5</xdr:col>
      <xdr:colOff>77930</xdr:colOff>
      <xdr:row>68</xdr:row>
      <xdr:rowOff>8660</xdr:rowOff>
    </xdr:from>
    <xdr:to>
      <xdr:col>6</xdr:col>
      <xdr:colOff>1512675</xdr:colOff>
      <xdr:row>78</xdr:row>
      <xdr:rowOff>8658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94907" y="12581660"/>
          <a:ext cx="2274677" cy="1575953"/>
        </a:xfrm>
        <a:prstGeom prst="rect">
          <a:avLst/>
        </a:prstGeom>
      </xdr:spPr>
    </xdr:pic>
    <xdr:clientData/>
  </xdr:twoCellAnchor>
  <xdr:twoCellAnchor editAs="oneCell">
    <xdr:from>
      <xdr:col>5</xdr:col>
      <xdr:colOff>51955</xdr:colOff>
      <xdr:row>80</xdr:row>
      <xdr:rowOff>17318</xdr:rowOff>
    </xdr:from>
    <xdr:to>
      <xdr:col>6</xdr:col>
      <xdr:colOff>1489364</xdr:colOff>
      <xdr:row>90</xdr:row>
      <xdr:rowOff>36481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68932" y="14478000"/>
          <a:ext cx="2277341" cy="1577799"/>
        </a:xfrm>
        <a:prstGeom prst="rect">
          <a:avLst/>
        </a:prstGeom>
      </xdr:spPr>
    </xdr:pic>
    <xdr:clientData/>
  </xdr:twoCellAnchor>
  <xdr:twoCellAnchor editAs="oneCell">
    <xdr:from>
      <xdr:col>5</xdr:col>
      <xdr:colOff>60613</xdr:colOff>
      <xdr:row>110</xdr:row>
      <xdr:rowOff>181840</xdr:rowOff>
    </xdr:from>
    <xdr:to>
      <xdr:col>6</xdr:col>
      <xdr:colOff>1457866</xdr:colOff>
      <xdr:row>120</xdr:row>
      <xdr:rowOff>69271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77590" y="19430999"/>
          <a:ext cx="2237185" cy="1549977"/>
        </a:xfrm>
        <a:prstGeom prst="rect">
          <a:avLst/>
        </a:prstGeom>
      </xdr:spPr>
    </xdr:pic>
    <xdr:clientData/>
  </xdr:twoCellAnchor>
  <xdr:twoCellAnchor editAs="oneCell">
    <xdr:from>
      <xdr:col>5</xdr:col>
      <xdr:colOff>43297</xdr:colOff>
      <xdr:row>123</xdr:row>
      <xdr:rowOff>17318</xdr:rowOff>
    </xdr:from>
    <xdr:to>
      <xdr:col>6</xdr:col>
      <xdr:colOff>1489365</xdr:colOff>
      <xdr:row>132</xdr:row>
      <xdr:rowOff>120410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60274" y="21422591"/>
          <a:ext cx="2286000" cy="1583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181841</xdr:colOff>
      <xdr:row>4</xdr:row>
      <xdr:rowOff>34638</xdr:rowOff>
    </xdr:from>
    <xdr:to>
      <xdr:col>6</xdr:col>
      <xdr:colOff>1065067</xdr:colOff>
      <xdr:row>11</xdr:row>
      <xdr:rowOff>137440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64182" y="1930979"/>
          <a:ext cx="1723158" cy="1193847"/>
        </a:xfrm>
        <a:prstGeom prst="rect">
          <a:avLst/>
        </a:prstGeom>
      </xdr:spPr>
    </xdr:pic>
    <xdr:clientData/>
  </xdr:twoCellAnchor>
  <xdr:twoCellAnchor editAs="oneCell">
    <xdr:from>
      <xdr:col>5</xdr:col>
      <xdr:colOff>43296</xdr:colOff>
      <xdr:row>14</xdr:row>
      <xdr:rowOff>95250</xdr:rowOff>
    </xdr:from>
    <xdr:to>
      <xdr:col>6</xdr:col>
      <xdr:colOff>1359477</xdr:colOff>
      <xdr:row>24</xdr:row>
      <xdr:rowOff>30423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25637" y="3584864"/>
          <a:ext cx="2156113" cy="1493809"/>
        </a:xfrm>
        <a:prstGeom prst="rect">
          <a:avLst/>
        </a:prstGeom>
      </xdr:spPr>
    </xdr:pic>
    <xdr:clientData/>
  </xdr:twoCellAnchor>
  <xdr:twoCellAnchor editAs="oneCell">
    <xdr:from>
      <xdr:col>5</xdr:col>
      <xdr:colOff>69273</xdr:colOff>
      <xdr:row>31</xdr:row>
      <xdr:rowOff>25978</xdr:rowOff>
    </xdr:from>
    <xdr:to>
      <xdr:col>6</xdr:col>
      <xdr:colOff>1168977</xdr:colOff>
      <xdr:row>39</xdr:row>
      <xdr:rowOff>70942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52455" y="6208569"/>
          <a:ext cx="1939636" cy="1343828"/>
        </a:xfrm>
        <a:prstGeom prst="rect">
          <a:avLst/>
        </a:prstGeom>
      </xdr:spPr>
    </xdr:pic>
    <xdr:clientData/>
  </xdr:twoCellAnchor>
  <xdr:twoCellAnchor editAs="oneCell">
    <xdr:from>
      <xdr:col>5</xdr:col>
      <xdr:colOff>95252</xdr:colOff>
      <xdr:row>41</xdr:row>
      <xdr:rowOff>60615</xdr:rowOff>
    </xdr:from>
    <xdr:to>
      <xdr:col>6</xdr:col>
      <xdr:colOff>1281546</xdr:colOff>
      <xdr:row>50</xdr:row>
      <xdr:rowOff>61662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78434" y="7897092"/>
          <a:ext cx="2026226" cy="1403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16"/>
  <sheetViews>
    <sheetView tabSelected="1" zoomScale="110" zoomScaleNormal="110" workbookViewId="0">
      <selection activeCell="A6" sqref="A6:B6"/>
    </sheetView>
  </sheetViews>
  <sheetFormatPr defaultRowHeight="14.25" x14ac:dyDescent="0.25"/>
  <cols>
    <col min="1" max="1" width="10.7109375" style="11" customWidth="1"/>
    <col min="2" max="2" width="12.7109375" style="11" customWidth="1"/>
    <col min="3" max="3" width="13.7109375" style="11" customWidth="1"/>
    <col min="4" max="5" width="12.7109375" style="11" customWidth="1"/>
    <col min="6" max="6" width="12.5703125" style="11" customWidth="1"/>
    <col min="7" max="7" width="20.7109375" style="11" customWidth="1"/>
    <col min="8" max="12" width="11.7109375" style="11" customWidth="1"/>
    <col min="13" max="16384" width="9.140625" style="11"/>
  </cols>
  <sheetData>
    <row r="1" spans="1:7" ht="12" customHeight="1" x14ac:dyDescent="0.25">
      <c r="A1" s="56" t="s">
        <v>7</v>
      </c>
      <c r="B1" s="56"/>
      <c r="C1" s="56"/>
      <c r="D1" s="56"/>
      <c r="E1" s="56"/>
      <c r="F1" s="56"/>
      <c r="G1" s="56"/>
    </row>
    <row r="2" spans="1:7" ht="11.45" customHeight="1" x14ac:dyDescent="0.25">
      <c r="A2" s="57"/>
      <c r="B2" s="57"/>
      <c r="C2" s="57"/>
      <c r="D2" s="57"/>
      <c r="E2" s="57"/>
      <c r="F2" s="57"/>
      <c r="G2" s="57"/>
    </row>
    <row r="3" spans="1:7" ht="11.1" customHeight="1" x14ac:dyDescent="0.25">
      <c r="A3" s="58" t="s">
        <v>0</v>
      </c>
      <c r="B3" s="59"/>
      <c r="C3" s="68" t="s">
        <v>3</v>
      </c>
      <c r="D3" s="70" t="s">
        <v>4</v>
      </c>
      <c r="E3" s="71"/>
      <c r="F3" s="8"/>
      <c r="G3" s="12"/>
    </row>
    <row r="4" spans="1:7" ht="11.1" customHeight="1" x14ac:dyDescent="0.25">
      <c r="A4" s="60"/>
      <c r="B4" s="61"/>
      <c r="C4" s="69"/>
      <c r="D4" s="28" t="s">
        <v>5</v>
      </c>
      <c r="E4" s="4" t="s">
        <v>6</v>
      </c>
      <c r="F4" s="5"/>
      <c r="G4" s="13"/>
    </row>
    <row r="5" spans="1:7" s="15" customFormat="1" ht="11.1" customHeight="1" x14ac:dyDescent="0.25">
      <c r="A5" s="62"/>
      <c r="B5" s="63"/>
      <c r="C5" s="9" t="s">
        <v>1</v>
      </c>
      <c r="D5" s="10" t="s">
        <v>2</v>
      </c>
      <c r="E5" s="9" t="s">
        <v>2</v>
      </c>
      <c r="F5" s="6"/>
      <c r="G5" s="14"/>
    </row>
    <row r="6" spans="1:7" s="18" customFormat="1" ht="12" customHeight="1" x14ac:dyDescent="0.25">
      <c r="A6" s="66" t="s">
        <v>8</v>
      </c>
      <c r="B6" s="67"/>
      <c r="C6" s="29">
        <v>14</v>
      </c>
      <c r="D6" s="34">
        <f>C6*150</f>
        <v>2100</v>
      </c>
      <c r="E6" s="35">
        <f>C6*210</f>
        <v>2940</v>
      </c>
      <c r="F6" s="16"/>
      <c r="G6" s="17"/>
    </row>
    <row r="7" spans="1:7" s="18" customFormat="1" ht="12" customHeight="1" x14ac:dyDescent="0.25">
      <c r="A7" s="66" t="s">
        <v>14</v>
      </c>
      <c r="B7" s="67"/>
      <c r="C7" s="29">
        <v>15</v>
      </c>
      <c r="D7" s="34">
        <f t="shared" ref="D7:D29" si="0">C7*150</f>
        <v>2250</v>
      </c>
      <c r="E7" s="35">
        <f t="shared" ref="E7:E29" si="1">C7*210</f>
        <v>3150</v>
      </c>
      <c r="F7" s="16"/>
      <c r="G7" s="17"/>
    </row>
    <row r="8" spans="1:7" s="18" customFormat="1" ht="12" customHeight="1" x14ac:dyDescent="0.25">
      <c r="A8" s="66" t="s">
        <v>15</v>
      </c>
      <c r="B8" s="67"/>
      <c r="C8" s="29">
        <v>16</v>
      </c>
      <c r="D8" s="34">
        <f t="shared" si="0"/>
        <v>2400</v>
      </c>
      <c r="E8" s="35">
        <f t="shared" si="1"/>
        <v>3360</v>
      </c>
      <c r="F8" s="16"/>
      <c r="G8" s="17"/>
    </row>
    <row r="9" spans="1:7" s="18" customFormat="1" ht="12" customHeight="1" x14ac:dyDescent="0.25">
      <c r="A9" s="66" t="s">
        <v>16</v>
      </c>
      <c r="B9" s="67"/>
      <c r="C9" s="29">
        <v>21</v>
      </c>
      <c r="D9" s="34">
        <f t="shared" si="0"/>
        <v>3150</v>
      </c>
      <c r="E9" s="35">
        <f t="shared" si="1"/>
        <v>4410</v>
      </c>
      <c r="F9" s="16"/>
      <c r="G9" s="17"/>
    </row>
    <row r="10" spans="1:7" s="18" customFormat="1" ht="12" customHeight="1" x14ac:dyDescent="0.25">
      <c r="A10" s="66" t="s">
        <v>9</v>
      </c>
      <c r="B10" s="67"/>
      <c r="C10" s="29">
        <v>17</v>
      </c>
      <c r="D10" s="34">
        <f t="shared" si="0"/>
        <v>2550</v>
      </c>
      <c r="E10" s="35">
        <f t="shared" si="1"/>
        <v>3570</v>
      </c>
      <c r="F10" s="16"/>
      <c r="G10" s="17"/>
    </row>
    <row r="11" spans="1:7" s="18" customFormat="1" ht="12" customHeight="1" x14ac:dyDescent="0.25">
      <c r="A11" s="66" t="s">
        <v>17</v>
      </c>
      <c r="B11" s="67"/>
      <c r="C11" s="29">
        <v>18</v>
      </c>
      <c r="D11" s="34">
        <f t="shared" si="0"/>
        <v>2700</v>
      </c>
      <c r="E11" s="35">
        <f t="shared" si="1"/>
        <v>3780</v>
      </c>
      <c r="F11" s="16"/>
      <c r="G11" s="17"/>
    </row>
    <row r="12" spans="1:7" s="18" customFormat="1" ht="12" customHeight="1" x14ac:dyDescent="0.25">
      <c r="A12" s="66" t="s">
        <v>18</v>
      </c>
      <c r="B12" s="67"/>
      <c r="C12" s="29">
        <v>19</v>
      </c>
      <c r="D12" s="34">
        <f t="shared" si="0"/>
        <v>2850</v>
      </c>
      <c r="E12" s="35">
        <f t="shared" si="1"/>
        <v>3990</v>
      </c>
      <c r="F12" s="16"/>
      <c r="G12" s="17"/>
    </row>
    <row r="13" spans="1:7" s="18" customFormat="1" ht="12" customHeight="1" x14ac:dyDescent="0.25">
      <c r="A13" s="66" t="s">
        <v>19</v>
      </c>
      <c r="B13" s="67"/>
      <c r="C13" s="29">
        <v>24</v>
      </c>
      <c r="D13" s="34">
        <f t="shared" si="0"/>
        <v>3600</v>
      </c>
      <c r="E13" s="35">
        <f t="shared" si="1"/>
        <v>5040</v>
      </c>
      <c r="F13" s="16"/>
      <c r="G13" s="17"/>
    </row>
    <row r="14" spans="1:7" s="18" customFormat="1" ht="12" customHeight="1" x14ac:dyDescent="0.25">
      <c r="A14" s="66" t="s">
        <v>10</v>
      </c>
      <c r="B14" s="67"/>
      <c r="C14" s="29">
        <v>20</v>
      </c>
      <c r="D14" s="34">
        <f t="shared" si="0"/>
        <v>3000</v>
      </c>
      <c r="E14" s="35">
        <f t="shared" si="1"/>
        <v>4200</v>
      </c>
      <c r="F14" s="16"/>
      <c r="G14" s="17"/>
    </row>
    <row r="15" spans="1:7" s="18" customFormat="1" ht="12" customHeight="1" x14ac:dyDescent="0.25">
      <c r="A15" s="66" t="s">
        <v>20</v>
      </c>
      <c r="B15" s="67"/>
      <c r="C15" s="29">
        <v>21</v>
      </c>
      <c r="D15" s="34">
        <f t="shared" si="0"/>
        <v>3150</v>
      </c>
      <c r="E15" s="35">
        <f t="shared" si="1"/>
        <v>4410</v>
      </c>
      <c r="F15" s="16"/>
      <c r="G15" s="17"/>
    </row>
    <row r="16" spans="1:7" s="18" customFormat="1" ht="12" customHeight="1" x14ac:dyDescent="0.25">
      <c r="A16" s="66" t="s">
        <v>21</v>
      </c>
      <c r="B16" s="67"/>
      <c r="C16" s="29">
        <v>23</v>
      </c>
      <c r="D16" s="34">
        <f t="shared" si="0"/>
        <v>3450</v>
      </c>
      <c r="E16" s="35">
        <f t="shared" si="1"/>
        <v>4830</v>
      </c>
      <c r="F16" s="16"/>
      <c r="G16" s="17"/>
    </row>
    <row r="17" spans="1:7" s="18" customFormat="1" ht="12" customHeight="1" x14ac:dyDescent="0.25">
      <c r="A17" s="66" t="s">
        <v>22</v>
      </c>
      <c r="B17" s="67"/>
      <c r="C17" s="29">
        <v>27</v>
      </c>
      <c r="D17" s="34">
        <f t="shared" si="0"/>
        <v>4050</v>
      </c>
      <c r="E17" s="35">
        <f t="shared" si="1"/>
        <v>5670</v>
      </c>
      <c r="F17" s="16"/>
      <c r="G17" s="17"/>
    </row>
    <row r="18" spans="1:7" s="18" customFormat="1" ht="12" customHeight="1" x14ac:dyDescent="0.25">
      <c r="A18" s="66" t="s">
        <v>11</v>
      </c>
      <c r="B18" s="67"/>
      <c r="C18" s="29">
        <v>21</v>
      </c>
      <c r="D18" s="34">
        <f t="shared" si="0"/>
        <v>3150</v>
      </c>
      <c r="E18" s="35">
        <f t="shared" si="1"/>
        <v>4410</v>
      </c>
      <c r="F18" s="16"/>
      <c r="G18" s="17"/>
    </row>
    <row r="19" spans="1:7" s="18" customFormat="1" ht="12" customHeight="1" x14ac:dyDescent="0.25">
      <c r="A19" s="66" t="s">
        <v>23</v>
      </c>
      <c r="B19" s="67"/>
      <c r="C19" s="29">
        <v>22</v>
      </c>
      <c r="D19" s="34">
        <f t="shared" si="0"/>
        <v>3300</v>
      </c>
      <c r="E19" s="35">
        <f t="shared" si="1"/>
        <v>4620</v>
      </c>
      <c r="F19" s="16"/>
      <c r="G19" s="17"/>
    </row>
    <row r="20" spans="1:7" s="18" customFormat="1" ht="12" customHeight="1" x14ac:dyDescent="0.25">
      <c r="A20" s="66" t="s">
        <v>24</v>
      </c>
      <c r="B20" s="67"/>
      <c r="C20" s="29">
        <v>24</v>
      </c>
      <c r="D20" s="34">
        <f t="shared" si="0"/>
        <v>3600</v>
      </c>
      <c r="E20" s="35">
        <f t="shared" si="1"/>
        <v>5040</v>
      </c>
      <c r="F20" s="16"/>
      <c r="G20" s="17"/>
    </row>
    <row r="21" spans="1:7" s="18" customFormat="1" ht="12" customHeight="1" x14ac:dyDescent="0.25">
      <c r="A21" s="66" t="s">
        <v>25</v>
      </c>
      <c r="B21" s="67"/>
      <c r="C21" s="29">
        <v>28</v>
      </c>
      <c r="D21" s="34">
        <f t="shared" si="0"/>
        <v>4200</v>
      </c>
      <c r="E21" s="35">
        <f t="shared" si="1"/>
        <v>5880</v>
      </c>
      <c r="F21" s="16"/>
      <c r="G21" s="17"/>
    </row>
    <row r="22" spans="1:7" s="18" customFormat="1" ht="12" customHeight="1" x14ac:dyDescent="0.25">
      <c r="A22" s="66" t="s">
        <v>12</v>
      </c>
      <c r="B22" s="67"/>
      <c r="C22" s="29">
        <v>22</v>
      </c>
      <c r="D22" s="34">
        <f t="shared" si="0"/>
        <v>3300</v>
      </c>
      <c r="E22" s="35">
        <f t="shared" si="1"/>
        <v>4620</v>
      </c>
      <c r="F22" s="16"/>
      <c r="G22" s="17"/>
    </row>
    <row r="23" spans="1:7" ht="12" customHeight="1" x14ac:dyDescent="0.25">
      <c r="A23" s="66" t="s">
        <v>26</v>
      </c>
      <c r="B23" s="67"/>
      <c r="C23" s="29">
        <v>23</v>
      </c>
      <c r="D23" s="34">
        <f t="shared" si="0"/>
        <v>3450</v>
      </c>
      <c r="E23" s="35">
        <f t="shared" si="1"/>
        <v>4830</v>
      </c>
      <c r="F23" s="16"/>
      <c r="G23" s="13"/>
    </row>
    <row r="24" spans="1:7" ht="12" customHeight="1" x14ac:dyDescent="0.25">
      <c r="A24" s="66" t="s">
        <v>27</v>
      </c>
      <c r="B24" s="67"/>
      <c r="C24" s="29">
        <v>24</v>
      </c>
      <c r="D24" s="34">
        <f t="shared" si="0"/>
        <v>3600</v>
      </c>
      <c r="E24" s="35">
        <f t="shared" si="1"/>
        <v>5040</v>
      </c>
      <c r="F24" s="16"/>
      <c r="G24" s="13"/>
    </row>
    <row r="25" spans="1:7" ht="12" customHeight="1" x14ac:dyDescent="0.25">
      <c r="A25" s="66" t="s">
        <v>28</v>
      </c>
      <c r="B25" s="67"/>
      <c r="C25" s="29">
        <v>29</v>
      </c>
      <c r="D25" s="34">
        <f t="shared" si="0"/>
        <v>4350</v>
      </c>
      <c r="E25" s="35">
        <f t="shared" si="1"/>
        <v>6090</v>
      </c>
      <c r="F25" s="16"/>
      <c r="G25" s="13"/>
    </row>
    <row r="26" spans="1:7" ht="12" customHeight="1" x14ac:dyDescent="0.25">
      <c r="A26" s="66" t="s">
        <v>13</v>
      </c>
      <c r="B26" s="67"/>
      <c r="C26" s="29">
        <v>23</v>
      </c>
      <c r="D26" s="34">
        <f t="shared" si="0"/>
        <v>3450</v>
      </c>
      <c r="E26" s="35">
        <f t="shared" si="1"/>
        <v>4830</v>
      </c>
      <c r="F26" s="16"/>
      <c r="G26" s="13"/>
    </row>
    <row r="27" spans="1:7" ht="12" customHeight="1" x14ac:dyDescent="0.25">
      <c r="A27" s="66" t="s">
        <v>29</v>
      </c>
      <c r="B27" s="67"/>
      <c r="C27" s="29">
        <v>24</v>
      </c>
      <c r="D27" s="34">
        <f t="shared" si="0"/>
        <v>3600</v>
      </c>
      <c r="E27" s="35">
        <f t="shared" si="1"/>
        <v>5040</v>
      </c>
      <c r="F27" s="16"/>
      <c r="G27" s="13"/>
    </row>
    <row r="28" spans="1:7" ht="12" customHeight="1" x14ac:dyDescent="0.25">
      <c r="A28" s="66" t="s">
        <v>30</v>
      </c>
      <c r="B28" s="67"/>
      <c r="C28" s="29">
        <v>25</v>
      </c>
      <c r="D28" s="34">
        <f t="shared" si="0"/>
        <v>3750</v>
      </c>
      <c r="E28" s="35">
        <f t="shared" si="1"/>
        <v>5250</v>
      </c>
      <c r="F28" s="16"/>
      <c r="G28" s="13"/>
    </row>
    <row r="29" spans="1:7" ht="12" customHeight="1" x14ac:dyDescent="0.25">
      <c r="A29" s="66" t="s">
        <v>31</v>
      </c>
      <c r="B29" s="67"/>
      <c r="C29" s="29">
        <v>30</v>
      </c>
      <c r="D29" s="34">
        <f t="shared" si="0"/>
        <v>4500</v>
      </c>
      <c r="E29" s="35">
        <f t="shared" si="1"/>
        <v>6300</v>
      </c>
      <c r="F29" s="38"/>
      <c r="G29" s="21"/>
    </row>
    <row r="30" spans="1:7" ht="12" customHeight="1" x14ac:dyDescent="0.25">
      <c r="A30" s="43" t="s">
        <v>57</v>
      </c>
      <c r="B30" s="39"/>
      <c r="C30" s="40"/>
      <c r="D30" s="41"/>
      <c r="E30" s="42"/>
      <c r="F30" s="16"/>
      <c r="G30" s="20"/>
    </row>
    <row r="31" spans="1:7" ht="9.9499999999999993" customHeight="1" x14ac:dyDescent="0.25">
      <c r="D31" s="33"/>
    </row>
    <row r="32" spans="1:7" ht="12" customHeight="1" x14ac:dyDescent="0.25">
      <c r="A32" s="56" t="s">
        <v>56</v>
      </c>
      <c r="B32" s="56"/>
      <c r="C32" s="56"/>
      <c r="D32" s="56"/>
      <c r="E32" s="56"/>
      <c r="F32" s="56"/>
      <c r="G32" s="56"/>
    </row>
    <row r="33" spans="1:7" ht="11.45" customHeight="1" x14ac:dyDescent="0.25">
      <c r="A33" s="57"/>
      <c r="B33" s="57"/>
      <c r="C33" s="57"/>
      <c r="D33" s="57"/>
      <c r="E33" s="57"/>
      <c r="F33" s="57"/>
      <c r="G33" s="57"/>
    </row>
    <row r="34" spans="1:7" ht="11.1" customHeight="1" x14ac:dyDescent="0.25">
      <c r="A34" s="58" t="s">
        <v>0</v>
      </c>
      <c r="B34" s="59"/>
      <c r="C34" s="68" t="s">
        <v>3</v>
      </c>
      <c r="D34" s="70" t="s">
        <v>4</v>
      </c>
      <c r="E34" s="71"/>
      <c r="F34" s="8"/>
      <c r="G34" s="12"/>
    </row>
    <row r="35" spans="1:7" ht="11.1" customHeight="1" x14ac:dyDescent="0.25">
      <c r="A35" s="60"/>
      <c r="B35" s="61"/>
      <c r="C35" s="69"/>
      <c r="D35" s="32" t="s">
        <v>5</v>
      </c>
      <c r="E35" s="4" t="s">
        <v>6</v>
      </c>
      <c r="F35" s="5"/>
      <c r="G35" s="13"/>
    </row>
    <row r="36" spans="1:7" s="15" customFormat="1" ht="11.1" customHeight="1" x14ac:dyDescent="0.25">
      <c r="A36" s="62"/>
      <c r="B36" s="63"/>
      <c r="C36" s="9" t="s">
        <v>1</v>
      </c>
      <c r="D36" s="10" t="s">
        <v>2</v>
      </c>
      <c r="E36" s="9" t="s">
        <v>2</v>
      </c>
      <c r="F36" s="6"/>
      <c r="G36" s="14"/>
    </row>
    <row r="37" spans="1:7" s="18" customFormat="1" ht="11.25" customHeight="1" x14ac:dyDescent="0.25">
      <c r="A37" s="66" t="s">
        <v>32</v>
      </c>
      <c r="B37" s="67"/>
      <c r="C37" s="29">
        <v>8</v>
      </c>
      <c r="D37" s="34">
        <f>C37*150</f>
        <v>1200</v>
      </c>
      <c r="E37" s="35">
        <f>C37*210</f>
        <v>1680</v>
      </c>
      <c r="F37" s="16"/>
      <c r="G37" s="17"/>
    </row>
    <row r="38" spans="1:7" s="18" customFormat="1" ht="11.25" customHeight="1" x14ac:dyDescent="0.25">
      <c r="A38" s="66" t="s">
        <v>33</v>
      </c>
      <c r="B38" s="67"/>
      <c r="C38" s="29">
        <v>8</v>
      </c>
      <c r="D38" s="34">
        <f t="shared" ref="D38:D60" si="2">C38*150</f>
        <v>1200</v>
      </c>
      <c r="E38" s="35">
        <f t="shared" ref="E38:E60" si="3">C38*210</f>
        <v>1680</v>
      </c>
      <c r="F38" s="16"/>
      <c r="G38" s="17"/>
    </row>
    <row r="39" spans="1:7" s="18" customFormat="1" ht="11.25" customHeight="1" x14ac:dyDescent="0.25">
      <c r="A39" s="66" t="s">
        <v>34</v>
      </c>
      <c r="B39" s="67"/>
      <c r="C39" s="29">
        <v>10</v>
      </c>
      <c r="D39" s="34">
        <f t="shared" si="2"/>
        <v>1500</v>
      </c>
      <c r="E39" s="35">
        <f t="shared" si="3"/>
        <v>2100</v>
      </c>
      <c r="F39" s="16"/>
      <c r="G39" s="17"/>
    </row>
    <row r="40" spans="1:7" s="18" customFormat="1" ht="11.25" customHeight="1" x14ac:dyDescent="0.25">
      <c r="A40" s="66" t="s">
        <v>40</v>
      </c>
      <c r="B40" s="67"/>
      <c r="C40" s="29">
        <v>13</v>
      </c>
      <c r="D40" s="34">
        <f t="shared" si="2"/>
        <v>1950</v>
      </c>
      <c r="E40" s="35">
        <f t="shared" si="3"/>
        <v>2730</v>
      </c>
      <c r="F40" s="16"/>
      <c r="G40" s="17"/>
    </row>
    <row r="41" spans="1:7" s="18" customFormat="1" ht="11.25" customHeight="1" x14ac:dyDescent="0.25">
      <c r="A41" s="66" t="s">
        <v>35</v>
      </c>
      <c r="B41" s="67"/>
      <c r="C41" s="29">
        <v>11</v>
      </c>
      <c r="D41" s="34">
        <f t="shared" si="2"/>
        <v>1650</v>
      </c>
      <c r="E41" s="35">
        <f t="shared" si="3"/>
        <v>2310</v>
      </c>
      <c r="F41" s="16"/>
      <c r="G41" s="17"/>
    </row>
    <row r="42" spans="1:7" s="18" customFormat="1" ht="11.25" customHeight="1" x14ac:dyDescent="0.25">
      <c r="A42" s="66" t="s">
        <v>36</v>
      </c>
      <c r="B42" s="67"/>
      <c r="C42" s="29">
        <v>11</v>
      </c>
      <c r="D42" s="34">
        <f t="shared" si="2"/>
        <v>1650</v>
      </c>
      <c r="E42" s="35">
        <f t="shared" si="3"/>
        <v>2310</v>
      </c>
      <c r="F42" s="16"/>
      <c r="G42" s="17"/>
    </row>
    <row r="43" spans="1:7" s="18" customFormat="1" ht="11.25" customHeight="1" x14ac:dyDescent="0.25">
      <c r="A43" s="66" t="s">
        <v>37</v>
      </c>
      <c r="B43" s="67"/>
      <c r="C43" s="29">
        <v>13</v>
      </c>
      <c r="D43" s="34">
        <f t="shared" si="2"/>
        <v>1950</v>
      </c>
      <c r="E43" s="35">
        <f t="shared" si="3"/>
        <v>2730</v>
      </c>
      <c r="F43" s="16"/>
      <c r="G43" s="17"/>
    </row>
    <row r="44" spans="1:7" s="18" customFormat="1" ht="11.25" customHeight="1" x14ac:dyDescent="0.25">
      <c r="A44" s="66" t="s">
        <v>41</v>
      </c>
      <c r="B44" s="67"/>
      <c r="C44" s="29">
        <v>16</v>
      </c>
      <c r="D44" s="34">
        <f t="shared" si="2"/>
        <v>2400</v>
      </c>
      <c r="E44" s="35">
        <f t="shared" si="3"/>
        <v>3360</v>
      </c>
      <c r="F44" s="16"/>
      <c r="G44" s="17"/>
    </row>
    <row r="45" spans="1:7" s="18" customFormat="1" ht="11.25" customHeight="1" x14ac:dyDescent="0.25">
      <c r="A45" s="66" t="s">
        <v>38</v>
      </c>
      <c r="B45" s="67"/>
      <c r="C45" s="29">
        <v>14</v>
      </c>
      <c r="D45" s="34">
        <f t="shared" si="2"/>
        <v>2100</v>
      </c>
      <c r="E45" s="35">
        <f t="shared" si="3"/>
        <v>2940</v>
      </c>
      <c r="F45" s="16"/>
      <c r="G45" s="17"/>
    </row>
    <row r="46" spans="1:7" s="18" customFormat="1" ht="11.25" customHeight="1" x14ac:dyDescent="0.25">
      <c r="A46" s="66" t="s">
        <v>39</v>
      </c>
      <c r="B46" s="67"/>
      <c r="C46" s="29">
        <v>15</v>
      </c>
      <c r="D46" s="34">
        <f t="shared" si="2"/>
        <v>2250</v>
      </c>
      <c r="E46" s="35">
        <f t="shared" si="3"/>
        <v>3150</v>
      </c>
      <c r="F46" s="16"/>
      <c r="G46" s="17"/>
    </row>
    <row r="47" spans="1:7" s="18" customFormat="1" ht="11.25" customHeight="1" x14ac:dyDescent="0.25">
      <c r="A47" s="66" t="s">
        <v>42</v>
      </c>
      <c r="B47" s="67"/>
      <c r="C47" s="29">
        <v>16</v>
      </c>
      <c r="D47" s="34">
        <f t="shared" si="2"/>
        <v>2400</v>
      </c>
      <c r="E47" s="35">
        <f t="shared" si="3"/>
        <v>3360</v>
      </c>
      <c r="F47" s="16"/>
      <c r="G47" s="17"/>
    </row>
    <row r="48" spans="1:7" s="18" customFormat="1" ht="11.25" customHeight="1" x14ac:dyDescent="0.25">
      <c r="A48" s="66" t="s">
        <v>43</v>
      </c>
      <c r="B48" s="67"/>
      <c r="C48" s="29">
        <v>19</v>
      </c>
      <c r="D48" s="34">
        <f t="shared" si="2"/>
        <v>2850</v>
      </c>
      <c r="E48" s="35">
        <f t="shared" si="3"/>
        <v>3990</v>
      </c>
      <c r="F48" s="16"/>
      <c r="G48" s="17"/>
    </row>
    <row r="49" spans="1:7" s="18" customFormat="1" ht="11.25" customHeight="1" x14ac:dyDescent="0.25">
      <c r="A49" s="66" t="s">
        <v>44</v>
      </c>
      <c r="B49" s="67"/>
      <c r="C49" s="29">
        <v>15</v>
      </c>
      <c r="D49" s="34">
        <f t="shared" si="2"/>
        <v>2250</v>
      </c>
      <c r="E49" s="35">
        <f t="shared" si="3"/>
        <v>3150</v>
      </c>
      <c r="F49" s="16"/>
      <c r="G49" s="17"/>
    </row>
    <row r="50" spans="1:7" s="18" customFormat="1" ht="11.25" customHeight="1" x14ac:dyDescent="0.25">
      <c r="A50" s="66" t="s">
        <v>45</v>
      </c>
      <c r="B50" s="67"/>
      <c r="C50" s="29">
        <v>17</v>
      </c>
      <c r="D50" s="34">
        <f t="shared" si="2"/>
        <v>2550</v>
      </c>
      <c r="E50" s="35">
        <f t="shared" si="3"/>
        <v>3570</v>
      </c>
      <c r="F50" s="16"/>
      <c r="G50" s="17"/>
    </row>
    <row r="51" spans="1:7" s="18" customFormat="1" ht="11.25" customHeight="1" x14ac:dyDescent="0.25">
      <c r="A51" s="66" t="s">
        <v>46</v>
      </c>
      <c r="B51" s="67"/>
      <c r="C51" s="29">
        <v>17</v>
      </c>
      <c r="D51" s="34">
        <f t="shared" si="2"/>
        <v>2550</v>
      </c>
      <c r="E51" s="35">
        <f t="shared" si="3"/>
        <v>3570</v>
      </c>
      <c r="F51" s="16"/>
      <c r="G51" s="17"/>
    </row>
    <row r="52" spans="1:7" s="18" customFormat="1" ht="11.25" customHeight="1" x14ac:dyDescent="0.25">
      <c r="A52" s="66" t="s">
        <v>47</v>
      </c>
      <c r="B52" s="67"/>
      <c r="C52" s="29">
        <v>20</v>
      </c>
      <c r="D52" s="34">
        <f t="shared" si="2"/>
        <v>3000</v>
      </c>
      <c r="E52" s="35">
        <f t="shared" si="3"/>
        <v>4200</v>
      </c>
      <c r="F52" s="16"/>
      <c r="G52" s="17"/>
    </row>
    <row r="53" spans="1:7" s="18" customFormat="1" ht="11.25" customHeight="1" x14ac:dyDescent="0.25">
      <c r="A53" s="66" t="s">
        <v>48</v>
      </c>
      <c r="B53" s="67"/>
      <c r="C53" s="29">
        <v>16</v>
      </c>
      <c r="D53" s="34">
        <f t="shared" si="2"/>
        <v>2400</v>
      </c>
      <c r="E53" s="35">
        <f t="shared" si="3"/>
        <v>3360</v>
      </c>
      <c r="F53" s="16"/>
      <c r="G53" s="17"/>
    </row>
    <row r="54" spans="1:7" ht="11.25" customHeight="1" x14ac:dyDescent="0.25">
      <c r="A54" s="66" t="s">
        <v>49</v>
      </c>
      <c r="B54" s="67"/>
      <c r="C54" s="29">
        <v>17</v>
      </c>
      <c r="D54" s="34">
        <f t="shared" si="2"/>
        <v>2550</v>
      </c>
      <c r="E54" s="35">
        <f t="shared" si="3"/>
        <v>3570</v>
      </c>
      <c r="F54" s="16"/>
      <c r="G54" s="13"/>
    </row>
    <row r="55" spans="1:7" ht="11.25" customHeight="1" x14ac:dyDescent="0.25">
      <c r="A55" s="66" t="s">
        <v>50</v>
      </c>
      <c r="B55" s="67"/>
      <c r="C55" s="29">
        <v>18</v>
      </c>
      <c r="D55" s="34">
        <f t="shared" si="2"/>
        <v>2700</v>
      </c>
      <c r="E55" s="35">
        <f t="shared" si="3"/>
        <v>3780</v>
      </c>
      <c r="F55" s="16"/>
      <c r="G55" s="13"/>
    </row>
    <row r="56" spans="1:7" ht="11.25" customHeight="1" x14ac:dyDescent="0.25">
      <c r="A56" s="66" t="s">
        <v>51</v>
      </c>
      <c r="B56" s="67"/>
      <c r="C56" s="29">
        <v>21</v>
      </c>
      <c r="D56" s="34">
        <f t="shared" si="2"/>
        <v>3150</v>
      </c>
      <c r="E56" s="35">
        <f t="shared" si="3"/>
        <v>4410</v>
      </c>
      <c r="F56" s="16"/>
      <c r="G56" s="13"/>
    </row>
    <row r="57" spans="1:7" ht="11.25" customHeight="1" x14ac:dyDescent="0.25">
      <c r="A57" s="66" t="s">
        <v>52</v>
      </c>
      <c r="B57" s="67"/>
      <c r="C57" s="29">
        <v>17</v>
      </c>
      <c r="D57" s="34">
        <f t="shared" si="2"/>
        <v>2550</v>
      </c>
      <c r="E57" s="35">
        <f t="shared" si="3"/>
        <v>3570</v>
      </c>
      <c r="F57" s="16"/>
      <c r="G57" s="13"/>
    </row>
    <row r="58" spans="1:7" ht="11.25" customHeight="1" x14ac:dyDescent="0.25">
      <c r="A58" s="66" t="s">
        <v>53</v>
      </c>
      <c r="B58" s="67"/>
      <c r="C58" s="29">
        <v>18</v>
      </c>
      <c r="D58" s="34">
        <f t="shared" si="2"/>
        <v>2700</v>
      </c>
      <c r="E58" s="35">
        <f t="shared" si="3"/>
        <v>3780</v>
      </c>
      <c r="F58" s="16"/>
      <c r="G58" s="13"/>
    </row>
    <row r="59" spans="1:7" ht="11.25" customHeight="1" x14ac:dyDescent="0.25">
      <c r="A59" s="66" t="s">
        <v>54</v>
      </c>
      <c r="B59" s="67"/>
      <c r="C59" s="29">
        <v>19</v>
      </c>
      <c r="D59" s="34">
        <f t="shared" si="2"/>
        <v>2850</v>
      </c>
      <c r="E59" s="35">
        <f t="shared" si="3"/>
        <v>3990</v>
      </c>
      <c r="F59" s="16"/>
      <c r="G59" s="13"/>
    </row>
    <row r="60" spans="1:7" ht="11.25" customHeight="1" x14ac:dyDescent="0.25">
      <c r="A60" s="66" t="s">
        <v>55</v>
      </c>
      <c r="B60" s="67"/>
      <c r="C60" s="29">
        <v>22</v>
      </c>
      <c r="D60" s="34">
        <f t="shared" si="2"/>
        <v>3300</v>
      </c>
      <c r="E60" s="35">
        <f t="shared" si="3"/>
        <v>4620</v>
      </c>
      <c r="F60" s="38"/>
      <c r="G60" s="21"/>
    </row>
    <row r="61" spans="1:7" ht="12" customHeight="1" x14ac:dyDescent="0.25">
      <c r="A61" s="43" t="s">
        <v>57</v>
      </c>
      <c r="B61" s="39"/>
      <c r="C61" s="40"/>
      <c r="D61" s="41"/>
      <c r="E61" s="42"/>
      <c r="F61" s="16"/>
      <c r="G61" s="20"/>
    </row>
    <row r="63" spans="1:7" ht="12" customHeight="1" x14ac:dyDescent="0.25">
      <c r="A63" s="56" t="s">
        <v>58</v>
      </c>
      <c r="B63" s="56"/>
      <c r="C63" s="56"/>
      <c r="D63" s="56"/>
      <c r="E63" s="56"/>
      <c r="F63" s="56"/>
      <c r="G63" s="56"/>
    </row>
    <row r="64" spans="1:7" ht="11.45" customHeight="1" x14ac:dyDescent="0.25">
      <c r="A64" s="57"/>
      <c r="B64" s="57"/>
      <c r="C64" s="57"/>
      <c r="D64" s="57"/>
      <c r="E64" s="57"/>
      <c r="F64" s="57"/>
      <c r="G64" s="57"/>
    </row>
    <row r="65" spans="1:7" ht="11.1" customHeight="1" x14ac:dyDescent="0.25">
      <c r="A65" s="58" t="s">
        <v>0</v>
      </c>
      <c r="B65" s="59"/>
      <c r="C65" s="68" t="s">
        <v>3</v>
      </c>
      <c r="D65" s="70" t="s">
        <v>4</v>
      </c>
      <c r="E65" s="71"/>
      <c r="F65" s="8"/>
      <c r="G65" s="12"/>
    </row>
    <row r="66" spans="1:7" ht="11.1" customHeight="1" x14ac:dyDescent="0.25">
      <c r="A66" s="60"/>
      <c r="B66" s="61"/>
      <c r="C66" s="69"/>
      <c r="D66" s="32" t="s">
        <v>5</v>
      </c>
      <c r="E66" s="4" t="s">
        <v>6</v>
      </c>
      <c r="F66" s="5"/>
      <c r="G66" s="13"/>
    </row>
    <row r="67" spans="1:7" s="15" customFormat="1" ht="11.1" customHeight="1" x14ac:dyDescent="0.25">
      <c r="A67" s="62"/>
      <c r="B67" s="63"/>
      <c r="C67" s="9" t="s">
        <v>1</v>
      </c>
      <c r="D67" s="10" t="s">
        <v>2</v>
      </c>
      <c r="E67" s="9" t="s">
        <v>2</v>
      </c>
      <c r="F67" s="6"/>
      <c r="G67" s="14"/>
    </row>
    <row r="68" spans="1:7" s="18" customFormat="1" ht="11.25" customHeight="1" x14ac:dyDescent="0.25">
      <c r="A68" s="66" t="s">
        <v>59</v>
      </c>
      <c r="B68" s="67"/>
      <c r="C68" s="29">
        <v>8</v>
      </c>
      <c r="D68" s="34">
        <f t="shared" ref="D68:D73" si="4">C68*150</f>
        <v>1200</v>
      </c>
      <c r="E68" s="35">
        <f t="shared" ref="E68:E73" si="5">C68*210</f>
        <v>1680</v>
      </c>
      <c r="F68" s="16"/>
      <c r="G68" s="17"/>
    </row>
    <row r="69" spans="1:7" s="18" customFormat="1" ht="11.25" customHeight="1" x14ac:dyDescent="0.25">
      <c r="A69" s="66" t="s">
        <v>60</v>
      </c>
      <c r="B69" s="67"/>
      <c r="C69" s="29">
        <v>12</v>
      </c>
      <c r="D69" s="34">
        <f t="shared" si="4"/>
        <v>1800</v>
      </c>
      <c r="E69" s="35">
        <f t="shared" si="5"/>
        <v>2520</v>
      </c>
      <c r="F69" s="16"/>
      <c r="G69" s="17"/>
    </row>
    <row r="70" spans="1:7" s="18" customFormat="1" ht="11.25" customHeight="1" x14ac:dyDescent="0.25">
      <c r="A70" s="66" t="s">
        <v>61</v>
      </c>
      <c r="B70" s="67"/>
      <c r="C70" s="29">
        <v>15</v>
      </c>
      <c r="D70" s="34">
        <f t="shared" si="4"/>
        <v>2250</v>
      </c>
      <c r="E70" s="35">
        <f t="shared" si="5"/>
        <v>3150</v>
      </c>
      <c r="F70" s="16"/>
      <c r="G70" s="17"/>
    </row>
    <row r="71" spans="1:7" s="18" customFormat="1" ht="11.25" customHeight="1" x14ac:dyDescent="0.25">
      <c r="A71" s="66" t="s">
        <v>62</v>
      </c>
      <c r="B71" s="67"/>
      <c r="C71" s="29">
        <v>16</v>
      </c>
      <c r="D71" s="34">
        <f t="shared" si="4"/>
        <v>2400</v>
      </c>
      <c r="E71" s="35">
        <f t="shared" si="5"/>
        <v>3360</v>
      </c>
      <c r="F71" s="16"/>
      <c r="G71" s="17"/>
    </row>
    <row r="72" spans="1:7" s="18" customFormat="1" ht="11.25" customHeight="1" x14ac:dyDescent="0.25">
      <c r="A72" s="66" t="s">
        <v>63</v>
      </c>
      <c r="B72" s="67"/>
      <c r="C72" s="29">
        <v>17</v>
      </c>
      <c r="D72" s="34">
        <f t="shared" si="4"/>
        <v>2550</v>
      </c>
      <c r="E72" s="35">
        <f t="shared" si="5"/>
        <v>3570</v>
      </c>
      <c r="F72" s="16"/>
      <c r="G72" s="17"/>
    </row>
    <row r="73" spans="1:7" s="18" customFormat="1" ht="11.25" customHeight="1" x14ac:dyDescent="0.25">
      <c r="A73" s="66" t="s">
        <v>64</v>
      </c>
      <c r="B73" s="67"/>
      <c r="C73" s="29">
        <v>18</v>
      </c>
      <c r="D73" s="34">
        <f t="shared" si="4"/>
        <v>2700</v>
      </c>
      <c r="E73" s="35">
        <f t="shared" si="5"/>
        <v>3780</v>
      </c>
      <c r="F73" s="38"/>
      <c r="G73" s="19"/>
    </row>
    <row r="74" spans="1:7" ht="12" customHeight="1" x14ac:dyDescent="0.25">
      <c r="A74" s="43" t="s">
        <v>57</v>
      </c>
      <c r="B74" s="39"/>
      <c r="C74" s="40"/>
      <c r="D74" s="41"/>
      <c r="E74" s="42"/>
      <c r="F74" s="16"/>
      <c r="G74" s="20"/>
    </row>
    <row r="75" spans="1:7" ht="12" customHeight="1" x14ac:dyDescent="0.25"/>
    <row r="76" spans="1:7" ht="12" customHeight="1" x14ac:dyDescent="0.25">
      <c r="A76" s="56" t="s">
        <v>65</v>
      </c>
      <c r="B76" s="56"/>
      <c r="C76" s="56"/>
      <c r="D76" s="56"/>
      <c r="E76" s="56"/>
      <c r="F76" s="56"/>
      <c r="G76" s="56"/>
    </row>
    <row r="77" spans="1:7" ht="11.45" customHeight="1" x14ac:dyDescent="0.25">
      <c r="A77" s="57"/>
      <c r="B77" s="57"/>
      <c r="C77" s="57"/>
      <c r="D77" s="57"/>
      <c r="E77" s="57"/>
      <c r="F77" s="57"/>
      <c r="G77" s="57"/>
    </row>
    <row r="78" spans="1:7" ht="11.1" customHeight="1" x14ac:dyDescent="0.25">
      <c r="A78" s="58" t="s">
        <v>0</v>
      </c>
      <c r="B78" s="59"/>
      <c r="C78" s="68" t="s">
        <v>3</v>
      </c>
      <c r="D78" s="70" t="s">
        <v>4</v>
      </c>
      <c r="E78" s="71"/>
      <c r="F78" s="8"/>
      <c r="G78" s="12"/>
    </row>
    <row r="79" spans="1:7" ht="11.1" customHeight="1" x14ac:dyDescent="0.25">
      <c r="A79" s="60"/>
      <c r="B79" s="61"/>
      <c r="C79" s="69"/>
      <c r="D79" s="32" t="s">
        <v>5</v>
      </c>
      <c r="E79" s="4" t="s">
        <v>6</v>
      </c>
      <c r="F79" s="5"/>
      <c r="G79" s="13"/>
    </row>
    <row r="80" spans="1:7" s="15" customFormat="1" ht="11.1" customHeight="1" x14ac:dyDescent="0.25">
      <c r="A80" s="62"/>
      <c r="B80" s="63"/>
      <c r="C80" s="9" t="s">
        <v>1</v>
      </c>
      <c r="D80" s="10" t="s">
        <v>2</v>
      </c>
      <c r="E80" s="9" t="s">
        <v>2</v>
      </c>
      <c r="F80" s="6"/>
      <c r="G80" s="14"/>
    </row>
    <row r="81" spans="1:7" s="18" customFormat="1" ht="11.25" customHeight="1" x14ac:dyDescent="0.25">
      <c r="A81" s="66" t="s">
        <v>66</v>
      </c>
      <c r="B81" s="67"/>
      <c r="C81" s="29">
        <v>12</v>
      </c>
      <c r="D81" s="34">
        <f t="shared" ref="D81:D86" si="6">C81*150</f>
        <v>1800</v>
      </c>
      <c r="E81" s="35">
        <f t="shared" ref="E81:E86" si="7">C81*210</f>
        <v>2520</v>
      </c>
      <c r="F81" s="16"/>
      <c r="G81" s="17"/>
    </row>
    <row r="82" spans="1:7" s="18" customFormat="1" ht="11.25" customHeight="1" x14ac:dyDescent="0.25">
      <c r="A82" s="66" t="s">
        <v>67</v>
      </c>
      <c r="B82" s="67"/>
      <c r="C82" s="29">
        <v>15</v>
      </c>
      <c r="D82" s="34">
        <f t="shared" si="6"/>
        <v>2250</v>
      </c>
      <c r="E82" s="35">
        <f t="shared" si="7"/>
        <v>3150</v>
      </c>
      <c r="F82" s="16"/>
      <c r="G82" s="17"/>
    </row>
    <row r="83" spans="1:7" s="18" customFormat="1" ht="11.25" customHeight="1" x14ac:dyDescent="0.25">
      <c r="A83" s="66" t="s">
        <v>68</v>
      </c>
      <c r="B83" s="67"/>
      <c r="C83" s="29">
        <v>18</v>
      </c>
      <c r="D83" s="34">
        <f t="shared" si="6"/>
        <v>2700</v>
      </c>
      <c r="E83" s="35">
        <f t="shared" si="7"/>
        <v>3780</v>
      </c>
      <c r="F83" s="16"/>
      <c r="G83" s="17"/>
    </row>
    <row r="84" spans="1:7" s="18" customFormat="1" ht="11.25" customHeight="1" x14ac:dyDescent="0.25">
      <c r="A84" s="66" t="s">
        <v>69</v>
      </c>
      <c r="B84" s="67"/>
      <c r="C84" s="29">
        <v>19</v>
      </c>
      <c r="D84" s="34">
        <f t="shared" si="6"/>
        <v>2850</v>
      </c>
      <c r="E84" s="35">
        <f t="shared" si="7"/>
        <v>3990</v>
      </c>
      <c r="F84" s="16"/>
      <c r="G84" s="17"/>
    </row>
    <row r="85" spans="1:7" s="18" customFormat="1" ht="11.25" customHeight="1" x14ac:dyDescent="0.25">
      <c r="A85" s="66" t="s">
        <v>70</v>
      </c>
      <c r="B85" s="67"/>
      <c r="C85" s="29">
        <v>20</v>
      </c>
      <c r="D85" s="34">
        <f t="shared" si="6"/>
        <v>3000</v>
      </c>
      <c r="E85" s="35">
        <f t="shared" si="7"/>
        <v>4200</v>
      </c>
      <c r="F85" s="16"/>
      <c r="G85" s="17"/>
    </row>
    <row r="86" spans="1:7" s="18" customFormat="1" ht="11.25" customHeight="1" x14ac:dyDescent="0.25">
      <c r="A86" s="66" t="s">
        <v>71</v>
      </c>
      <c r="B86" s="67"/>
      <c r="C86" s="29">
        <v>21</v>
      </c>
      <c r="D86" s="34">
        <f t="shared" si="6"/>
        <v>3150</v>
      </c>
      <c r="E86" s="35">
        <f t="shared" si="7"/>
        <v>4410</v>
      </c>
      <c r="F86" s="38"/>
      <c r="G86" s="19"/>
    </row>
    <row r="87" spans="1:7" ht="12" customHeight="1" x14ac:dyDescent="0.25">
      <c r="A87" s="43" t="s">
        <v>57</v>
      </c>
      <c r="B87" s="39"/>
      <c r="C87" s="40"/>
      <c r="D87" s="41"/>
      <c r="E87" s="42"/>
      <c r="F87" s="16"/>
      <c r="G87" s="20"/>
    </row>
    <row r="88" spans="1:7" ht="12" customHeight="1" x14ac:dyDescent="0.25"/>
    <row r="89" spans="1:7" ht="12" customHeight="1" x14ac:dyDescent="0.25">
      <c r="A89" s="56" t="s">
        <v>108</v>
      </c>
      <c r="B89" s="56"/>
      <c r="C89" s="56"/>
      <c r="D89" s="56"/>
      <c r="E89" s="56"/>
      <c r="F89" s="56"/>
      <c r="G89" s="56"/>
    </row>
    <row r="90" spans="1:7" ht="11.45" customHeight="1" x14ac:dyDescent="0.25">
      <c r="A90" s="57"/>
      <c r="B90" s="57"/>
      <c r="C90" s="57"/>
      <c r="D90" s="57"/>
      <c r="E90" s="57"/>
      <c r="F90" s="57"/>
      <c r="G90" s="57"/>
    </row>
    <row r="91" spans="1:7" ht="11.1" customHeight="1" x14ac:dyDescent="0.25">
      <c r="A91" s="58" t="s">
        <v>0</v>
      </c>
      <c r="B91" s="59"/>
      <c r="C91" s="68" t="s">
        <v>3</v>
      </c>
      <c r="D91" s="70" t="s">
        <v>4</v>
      </c>
      <c r="E91" s="71"/>
      <c r="F91" s="8"/>
      <c r="G91" s="12"/>
    </row>
    <row r="92" spans="1:7" ht="11.1" customHeight="1" x14ac:dyDescent="0.25">
      <c r="A92" s="60"/>
      <c r="B92" s="61"/>
      <c r="C92" s="69"/>
      <c r="D92" s="32" t="s">
        <v>5</v>
      </c>
      <c r="E92" s="4" t="s">
        <v>6</v>
      </c>
      <c r="F92" s="5"/>
      <c r="G92" s="13"/>
    </row>
    <row r="93" spans="1:7" s="15" customFormat="1" ht="11.1" customHeight="1" x14ac:dyDescent="0.25">
      <c r="A93" s="62"/>
      <c r="B93" s="63"/>
      <c r="C93" s="9" t="s">
        <v>1</v>
      </c>
      <c r="D93" s="10" t="s">
        <v>2</v>
      </c>
      <c r="E93" s="9" t="s">
        <v>2</v>
      </c>
      <c r="F93" s="6"/>
      <c r="G93" s="14"/>
    </row>
    <row r="94" spans="1:7" s="18" customFormat="1" ht="12" customHeight="1" x14ac:dyDescent="0.25">
      <c r="A94" s="64" t="s">
        <v>72</v>
      </c>
      <c r="B94" s="65"/>
      <c r="C94" s="29">
        <v>7</v>
      </c>
      <c r="D94" s="34">
        <f>C94*130</f>
        <v>910</v>
      </c>
      <c r="E94" s="35">
        <f>C94*205</f>
        <v>1435</v>
      </c>
      <c r="F94" s="16"/>
      <c r="G94" s="17"/>
    </row>
    <row r="95" spans="1:7" s="18" customFormat="1" ht="12" customHeight="1" x14ac:dyDescent="0.25">
      <c r="A95" s="64" t="s">
        <v>73</v>
      </c>
      <c r="B95" s="65"/>
      <c r="C95" s="29">
        <v>8</v>
      </c>
      <c r="D95" s="34">
        <f t="shared" ref="D95:D129" si="8">C95*130</f>
        <v>1040</v>
      </c>
      <c r="E95" s="35">
        <f t="shared" ref="E95:E129" si="9">C95*205</f>
        <v>1640</v>
      </c>
      <c r="F95" s="16"/>
      <c r="G95" s="17"/>
    </row>
    <row r="96" spans="1:7" s="18" customFormat="1" ht="12" customHeight="1" x14ac:dyDescent="0.25">
      <c r="A96" s="64" t="s">
        <v>74</v>
      </c>
      <c r="B96" s="65"/>
      <c r="C96" s="29">
        <v>9</v>
      </c>
      <c r="D96" s="34">
        <f t="shared" si="8"/>
        <v>1170</v>
      </c>
      <c r="E96" s="35">
        <f t="shared" si="9"/>
        <v>1845</v>
      </c>
      <c r="F96" s="16"/>
      <c r="G96" s="17"/>
    </row>
    <row r="97" spans="1:7" s="18" customFormat="1" ht="12" customHeight="1" x14ac:dyDescent="0.25">
      <c r="A97" s="64" t="s">
        <v>75</v>
      </c>
      <c r="B97" s="65"/>
      <c r="C97" s="29">
        <v>12</v>
      </c>
      <c r="D97" s="34">
        <f t="shared" si="8"/>
        <v>1560</v>
      </c>
      <c r="E97" s="35">
        <f t="shared" si="9"/>
        <v>2460</v>
      </c>
      <c r="F97" s="16"/>
      <c r="G97" s="17"/>
    </row>
    <row r="98" spans="1:7" s="18" customFormat="1" ht="12" customHeight="1" x14ac:dyDescent="0.25">
      <c r="A98" s="64" t="s">
        <v>76</v>
      </c>
      <c r="B98" s="65"/>
      <c r="C98" s="29">
        <v>8</v>
      </c>
      <c r="D98" s="34">
        <f t="shared" si="8"/>
        <v>1040</v>
      </c>
      <c r="E98" s="35">
        <f t="shared" si="9"/>
        <v>1640</v>
      </c>
      <c r="F98" s="16"/>
      <c r="G98" s="17"/>
    </row>
    <row r="99" spans="1:7" s="18" customFormat="1" ht="12" customHeight="1" x14ac:dyDescent="0.25">
      <c r="A99" s="64" t="s">
        <v>77</v>
      </c>
      <c r="B99" s="65"/>
      <c r="C99" s="29">
        <v>9</v>
      </c>
      <c r="D99" s="34">
        <f t="shared" si="8"/>
        <v>1170</v>
      </c>
      <c r="E99" s="35">
        <f t="shared" si="9"/>
        <v>1845</v>
      </c>
      <c r="F99" s="16"/>
      <c r="G99" s="17"/>
    </row>
    <row r="100" spans="1:7" s="18" customFormat="1" ht="12" customHeight="1" x14ac:dyDescent="0.25">
      <c r="A100" s="64" t="s">
        <v>78</v>
      </c>
      <c r="B100" s="65"/>
      <c r="C100" s="29">
        <v>10</v>
      </c>
      <c r="D100" s="34">
        <f t="shared" si="8"/>
        <v>1300</v>
      </c>
      <c r="E100" s="35">
        <f t="shared" si="9"/>
        <v>2050</v>
      </c>
      <c r="F100" s="16"/>
      <c r="G100" s="17"/>
    </row>
    <row r="101" spans="1:7" s="18" customFormat="1" ht="12" customHeight="1" x14ac:dyDescent="0.25">
      <c r="A101" s="64" t="s">
        <v>79</v>
      </c>
      <c r="B101" s="65"/>
      <c r="C101" s="29">
        <v>13</v>
      </c>
      <c r="D101" s="34">
        <f t="shared" si="8"/>
        <v>1690</v>
      </c>
      <c r="E101" s="35">
        <f t="shared" si="9"/>
        <v>2665</v>
      </c>
      <c r="F101" s="16"/>
      <c r="G101" s="17"/>
    </row>
    <row r="102" spans="1:7" s="18" customFormat="1" ht="12" customHeight="1" x14ac:dyDescent="0.25">
      <c r="A102" s="64" t="s">
        <v>80</v>
      </c>
      <c r="B102" s="65"/>
      <c r="C102" s="29">
        <v>9</v>
      </c>
      <c r="D102" s="34">
        <f t="shared" si="8"/>
        <v>1170</v>
      </c>
      <c r="E102" s="35">
        <f t="shared" si="9"/>
        <v>1845</v>
      </c>
      <c r="F102" s="16"/>
      <c r="G102" s="17"/>
    </row>
    <row r="103" spans="1:7" s="18" customFormat="1" ht="12" customHeight="1" x14ac:dyDescent="0.25">
      <c r="A103" s="64" t="s">
        <v>81</v>
      </c>
      <c r="B103" s="65"/>
      <c r="C103" s="29">
        <v>10</v>
      </c>
      <c r="D103" s="34">
        <f t="shared" si="8"/>
        <v>1300</v>
      </c>
      <c r="E103" s="35">
        <f t="shared" si="9"/>
        <v>2050</v>
      </c>
      <c r="F103" s="16"/>
      <c r="G103" s="17"/>
    </row>
    <row r="104" spans="1:7" s="18" customFormat="1" ht="12" customHeight="1" x14ac:dyDescent="0.25">
      <c r="A104" s="64" t="s">
        <v>82</v>
      </c>
      <c r="B104" s="65"/>
      <c r="C104" s="29">
        <v>11</v>
      </c>
      <c r="D104" s="34">
        <f t="shared" si="8"/>
        <v>1430</v>
      </c>
      <c r="E104" s="35">
        <f t="shared" si="9"/>
        <v>2255</v>
      </c>
      <c r="F104" s="16"/>
      <c r="G104" s="17"/>
    </row>
    <row r="105" spans="1:7" s="18" customFormat="1" ht="12" customHeight="1" x14ac:dyDescent="0.25">
      <c r="A105" s="64" t="s">
        <v>83</v>
      </c>
      <c r="B105" s="65"/>
      <c r="C105" s="29">
        <v>14</v>
      </c>
      <c r="D105" s="34">
        <f t="shared" si="8"/>
        <v>1820</v>
      </c>
      <c r="E105" s="35">
        <f t="shared" si="9"/>
        <v>2870</v>
      </c>
      <c r="F105" s="16"/>
      <c r="G105" s="17"/>
    </row>
    <row r="106" spans="1:7" s="18" customFormat="1" ht="12" customHeight="1" x14ac:dyDescent="0.25">
      <c r="A106" s="64" t="s">
        <v>84</v>
      </c>
      <c r="B106" s="65"/>
      <c r="C106" s="29">
        <v>12</v>
      </c>
      <c r="D106" s="34">
        <f t="shared" si="8"/>
        <v>1560</v>
      </c>
      <c r="E106" s="35">
        <f t="shared" si="9"/>
        <v>2460</v>
      </c>
      <c r="F106" s="16"/>
      <c r="G106" s="17"/>
    </row>
    <row r="107" spans="1:7" s="18" customFormat="1" ht="12" customHeight="1" x14ac:dyDescent="0.25">
      <c r="A107" s="64" t="s">
        <v>85</v>
      </c>
      <c r="B107" s="65"/>
      <c r="C107" s="29">
        <v>13</v>
      </c>
      <c r="D107" s="34">
        <f t="shared" si="8"/>
        <v>1690</v>
      </c>
      <c r="E107" s="35">
        <f t="shared" si="9"/>
        <v>2665</v>
      </c>
      <c r="F107" s="16"/>
      <c r="G107" s="17"/>
    </row>
    <row r="108" spans="1:7" s="18" customFormat="1" ht="12" customHeight="1" x14ac:dyDescent="0.25">
      <c r="A108" s="64" t="s">
        <v>86</v>
      </c>
      <c r="B108" s="65"/>
      <c r="C108" s="29">
        <v>15</v>
      </c>
      <c r="D108" s="34">
        <f t="shared" si="8"/>
        <v>1950</v>
      </c>
      <c r="E108" s="35">
        <f t="shared" si="9"/>
        <v>3075</v>
      </c>
      <c r="F108" s="16"/>
      <c r="G108" s="17"/>
    </row>
    <row r="109" spans="1:7" s="18" customFormat="1" ht="12" customHeight="1" x14ac:dyDescent="0.25">
      <c r="A109" s="64" t="s">
        <v>87</v>
      </c>
      <c r="B109" s="65"/>
      <c r="C109" s="29">
        <v>17</v>
      </c>
      <c r="D109" s="34">
        <f t="shared" si="8"/>
        <v>2210</v>
      </c>
      <c r="E109" s="35">
        <f t="shared" si="9"/>
        <v>3485</v>
      </c>
      <c r="F109" s="16"/>
      <c r="G109" s="17"/>
    </row>
    <row r="110" spans="1:7" s="18" customFormat="1" ht="12" customHeight="1" x14ac:dyDescent="0.25">
      <c r="A110" s="64" t="s">
        <v>88</v>
      </c>
      <c r="B110" s="65"/>
      <c r="C110" s="29">
        <v>18</v>
      </c>
      <c r="D110" s="34">
        <f t="shared" si="8"/>
        <v>2340</v>
      </c>
      <c r="E110" s="35">
        <f t="shared" si="9"/>
        <v>3690</v>
      </c>
      <c r="F110" s="16"/>
      <c r="G110" s="17"/>
    </row>
    <row r="111" spans="1:7" s="18" customFormat="1" ht="12" customHeight="1" x14ac:dyDescent="0.25">
      <c r="A111" s="64" t="s">
        <v>89</v>
      </c>
      <c r="B111" s="65"/>
      <c r="C111" s="29">
        <v>19</v>
      </c>
      <c r="D111" s="34">
        <f t="shared" si="8"/>
        <v>2470</v>
      </c>
      <c r="E111" s="35">
        <f t="shared" si="9"/>
        <v>3895</v>
      </c>
      <c r="F111" s="16"/>
      <c r="G111" s="17"/>
    </row>
    <row r="112" spans="1:7" s="18" customFormat="1" ht="12" customHeight="1" x14ac:dyDescent="0.25">
      <c r="A112" s="64" t="s">
        <v>90</v>
      </c>
      <c r="B112" s="65"/>
      <c r="C112" s="29">
        <v>20</v>
      </c>
      <c r="D112" s="34">
        <f t="shared" si="8"/>
        <v>2600</v>
      </c>
      <c r="E112" s="35">
        <f t="shared" si="9"/>
        <v>4100</v>
      </c>
      <c r="F112" s="16"/>
      <c r="G112" s="17"/>
    </row>
    <row r="113" spans="1:7" s="18" customFormat="1" ht="12" customHeight="1" x14ac:dyDescent="0.25">
      <c r="A113" s="64" t="s">
        <v>91</v>
      </c>
      <c r="B113" s="65"/>
      <c r="C113" s="29">
        <v>24</v>
      </c>
      <c r="D113" s="34">
        <f t="shared" si="8"/>
        <v>3120</v>
      </c>
      <c r="E113" s="35">
        <f t="shared" si="9"/>
        <v>4920</v>
      </c>
      <c r="F113" s="16"/>
      <c r="G113" s="17"/>
    </row>
    <row r="114" spans="1:7" s="18" customFormat="1" ht="12" customHeight="1" x14ac:dyDescent="0.25">
      <c r="A114" s="64" t="s">
        <v>92</v>
      </c>
      <c r="B114" s="65"/>
      <c r="C114" s="29">
        <v>21</v>
      </c>
      <c r="D114" s="34">
        <f t="shared" si="8"/>
        <v>2730</v>
      </c>
      <c r="E114" s="35">
        <f t="shared" si="9"/>
        <v>4305</v>
      </c>
      <c r="F114" s="16"/>
      <c r="G114" s="17"/>
    </row>
    <row r="115" spans="1:7" s="18" customFormat="1" ht="12" customHeight="1" x14ac:dyDescent="0.25">
      <c r="A115" s="64" t="s">
        <v>93</v>
      </c>
      <c r="B115" s="65"/>
      <c r="C115" s="29">
        <v>22</v>
      </c>
      <c r="D115" s="34">
        <f t="shared" si="8"/>
        <v>2860</v>
      </c>
      <c r="E115" s="35">
        <f t="shared" si="9"/>
        <v>4510</v>
      </c>
      <c r="F115" s="16"/>
      <c r="G115" s="17"/>
    </row>
    <row r="116" spans="1:7" s="18" customFormat="1" ht="12" customHeight="1" x14ac:dyDescent="0.25">
      <c r="A116" s="64" t="s">
        <v>94</v>
      </c>
      <c r="B116" s="65"/>
      <c r="C116" s="29">
        <v>23</v>
      </c>
      <c r="D116" s="34">
        <f t="shared" si="8"/>
        <v>2990</v>
      </c>
      <c r="E116" s="35">
        <f t="shared" si="9"/>
        <v>4715</v>
      </c>
      <c r="F116" s="16"/>
      <c r="G116" s="17"/>
    </row>
    <row r="117" spans="1:7" s="18" customFormat="1" ht="12" customHeight="1" x14ac:dyDescent="0.25">
      <c r="A117" s="64" t="s">
        <v>95</v>
      </c>
      <c r="B117" s="65"/>
      <c r="C117" s="29">
        <v>28</v>
      </c>
      <c r="D117" s="34">
        <f t="shared" si="8"/>
        <v>3640</v>
      </c>
      <c r="E117" s="35">
        <f t="shared" si="9"/>
        <v>5740</v>
      </c>
      <c r="F117" s="16"/>
      <c r="G117" s="17"/>
    </row>
    <row r="118" spans="1:7" s="18" customFormat="1" ht="12" customHeight="1" x14ac:dyDescent="0.25">
      <c r="A118" s="64" t="s">
        <v>96</v>
      </c>
      <c r="B118" s="65"/>
      <c r="C118" s="29">
        <v>22</v>
      </c>
      <c r="D118" s="34">
        <f t="shared" si="8"/>
        <v>2860</v>
      </c>
      <c r="E118" s="35">
        <f t="shared" si="9"/>
        <v>4510</v>
      </c>
      <c r="F118" s="16"/>
      <c r="G118" s="17"/>
    </row>
    <row r="119" spans="1:7" s="18" customFormat="1" ht="12" customHeight="1" x14ac:dyDescent="0.25">
      <c r="A119" s="64" t="s">
        <v>97</v>
      </c>
      <c r="B119" s="65"/>
      <c r="C119" s="29">
        <v>23</v>
      </c>
      <c r="D119" s="34">
        <f t="shared" si="8"/>
        <v>2990</v>
      </c>
      <c r="E119" s="35">
        <f t="shared" si="9"/>
        <v>4715</v>
      </c>
      <c r="F119" s="16"/>
      <c r="G119" s="17"/>
    </row>
    <row r="120" spans="1:7" s="18" customFormat="1" ht="12" customHeight="1" x14ac:dyDescent="0.25">
      <c r="A120" s="64" t="s">
        <v>98</v>
      </c>
      <c r="B120" s="65"/>
      <c r="C120" s="29">
        <v>25</v>
      </c>
      <c r="D120" s="34">
        <f t="shared" si="8"/>
        <v>3250</v>
      </c>
      <c r="E120" s="35">
        <f t="shared" si="9"/>
        <v>5125</v>
      </c>
      <c r="F120" s="16"/>
      <c r="G120" s="17"/>
    </row>
    <row r="121" spans="1:7" s="18" customFormat="1" ht="12" customHeight="1" x14ac:dyDescent="0.25">
      <c r="A121" s="64" t="s">
        <v>99</v>
      </c>
      <c r="B121" s="65"/>
      <c r="C121" s="29">
        <v>29</v>
      </c>
      <c r="D121" s="34">
        <f t="shared" si="8"/>
        <v>3770</v>
      </c>
      <c r="E121" s="35">
        <f t="shared" si="9"/>
        <v>5945</v>
      </c>
      <c r="F121" s="16"/>
      <c r="G121" s="17"/>
    </row>
    <row r="122" spans="1:7" s="18" customFormat="1" ht="12" customHeight="1" x14ac:dyDescent="0.25">
      <c r="A122" s="64" t="s">
        <v>100</v>
      </c>
      <c r="B122" s="65"/>
      <c r="C122" s="29">
        <v>23</v>
      </c>
      <c r="D122" s="34">
        <f t="shared" si="8"/>
        <v>2990</v>
      </c>
      <c r="E122" s="35">
        <f t="shared" si="9"/>
        <v>4715</v>
      </c>
      <c r="F122" s="16"/>
      <c r="G122" s="17"/>
    </row>
    <row r="123" spans="1:7" s="18" customFormat="1" ht="12" customHeight="1" x14ac:dyDescent="0.25">
      <c r="A123" s="64" t="s">
        <v>101</v>
      </c>
      <c r="B123" s="65"/>
      <c r="C123" s="29">
        <v>24</v>
      </c>
      <c r="D123" s="34">
        <f t="shared" si="8"/>
        <v>3120</v>
      </c>
      <c r="E123" s="35">
        <f t="shared" si="9"/>
        <v>4920</v>
      </c>
      <c r="F123" s="16"/>
      <c r="G123" s="17"/>
    </row>
    <row r="124" spans="1:7" s="18" customFormat="1" ht="12" customHeight="1" x14ac:dyDescent="0.25">
      <c r="A124" s="64" t="s">
        <v>102</v>
      </c>
      <c r="B124" s="65"/>
      <c r="C124" s="29">
        <v>25</v>
      </c>
      <c r="D124" s="34">
        <f t="shared" si="8"/>
        <v>3250</v>
      </c>
      <c r="E124" s="35">
        <f t="shared" si="9"/>
        <v>5125</v>
      </c>
      <c r="F124" s="16"/>
      <c r="G124" s="17"/>
    </row>
    <row r="125" spans="1:7" s="18" customFormat="1" ht="12" customHeight="1" x14ac:dyDescent="0.25">
      <c r="A125" s="64" t="s">
        <v>103</v>
      </c>
      <c r="B125" s="65"/>
      <c r="C125" s="29">
        <v>30</v>
      </c>
      <c r="D125" s="34">
        <f t="shared" si="8"/>
        <v>3900</v>
      </c>
      <c r="E125" s="35">
        <f t="shared" si="9"/>
        <v>6150</v>
      </c>
      <c r="F125" s="16"/>
      <c r="G125" s="17"/>
    </row>
    <row r="126" spans="1:7" s="18" customFormat="1" ht="12" customHeight="1" x14ac:dyDescent="0.25">
      <c r="A126" s="64" t="s">
        <v>104</v>
      </c>
      <c r="B126" s="65"/>
      <c r="C126" s="29">
        <v>25</v>
      </c>
      <c r="D126" s="34">
        <f t="shared" si="8"/>
        <v>3250</v>
      </c>
      <c r="E126" s="35">
        <f t="shared" si="9"/>
        <v>5125</v>
      </c>
      <c r="F126" s="16"/>
      <c r="G126" s="17"/>
    </row>
    <row r="127" spans="1:7" s="18" customFormat="1" ht="12" customHeight="1" x14ac:dyDescent="0.25">
      <c r="A127" s="64" t="s">
        <v>105</v>
      </c>
      <c r="B127" s="65"/>
      <c r="C127" s="29">
        <v>25</v>
      </c>
      <c r="D127" s="34">
        <f t="shared" si="8"/>
        <v>3250</v>
      </c>
      <c r="E127" s="35">
        <f t="shared" si="9"/>
        <v>5125</v>
      </c>
      <c r="F127" s="16"/>
      <c r="G127" s="17"/>
    </row>
    <row r="128" spans="1:7" s="18" customFormat="1" ht="12" customHeight="1" x14ac:dyDescent="0.25">
      <c r="A128" s="64" t="s">
        <v>106</v>
      </c>
      <c r="B128" s="65"/>
      <c r="C128" s="29">
        <v>27</v>
      </c>
      <c r="D128" s="34">
        <f t="shared" si="8"/>
        <v>3510</v>
      </c>
      <c r="E128" s="35">
        <f t="shared" si="9"/>
        <v>5535</v>
      </c>
      <c r="F128" s="16"/>
      <c r="G128" s="17"/>
    </row>
    <row r="129" spans="1:7" s="18" customFormat="1" ht="12" customHeight="1" x14ac:dyDescent="0.25">
      <c r="A129" s="64" t="s">
        <v>107</v>
      </c>
      <c r="B129" s="65"/>
      <c r="C129" s="29">
        <v>31</v>
      </c>
      <c r="D129" s="34">
        <f t="shared" si="8"/>
        <v>4030</v>
      </c>
      <c r="E129" s="35">
        <f t="shared" si="9"/>
        <v>6355</v>
      </c>
      <c r="F129" s="38"/>
      <c r="G129" s="19"/>
    </row>
    <row r="130" spans="1:7" ht="12" customHeight="1" x14ac:dyDescent="0.25">
      <c r="A130" s="43" t="s">
        <v>57</v>
      </c>
      <c r="B130" s="39"/>
      <c r="C130" s="40"/>
      <c r="D130" s="41"/>
      <c r="E130" s="42"/>
      <c r="F130" s="16"/>
      <c r="G130" s="20"/>
    </row>
    <row r="131" spans="1:7" ht="12" customHeight="1" x14ac:dyDescent="0.25"/>
    <row r="132" spans="1:7" ht="12" customHeight="1" x14ac:dyDescent="0.25">
      <c r="A132" s="56" t="s">
        <v>109</v>
      </c>
      <c r="B132" s="56"/>
      <c r="C132" s="56"/>
      <c r="D132" s="56"/>
      <c r="E132" s="56"/>
      <c r="F132" s="56"/>
      <c r="G132" s="56"/>
    </row>
    <row r="133" spans="1:7" ht="11.45" customHeight="1" x14ac:dyDescent="0.25">
      <c r="A133" s="57"/>
      <c r="B133" s="57"/>
      <c r="C133" s="57"/>
      <c r="D133" s="57"/>
      <c r="E133" s="57"/>
      <c r="F133" s="57"/>
      <c r="G133" s="57"/>
    </row>
    <row r="134" spans="1:7" ht="11.1" customHeight="1" x14ac:dyDescent="0.25">
      <c r="A134" s="58" t="s">
        <v>0</v>
      </c>
      <c r="B134" s="59"/>
      <c r="C134" s="68" t="s">
        <v>3</v>
      </c>
      <c r="D134" s="70" t="s">
        <v>4</v>
      </c>
      <c r="E134" s="71"/>
      <c r="F134" s="8"/>
      <c r="G134" s="12"/>
    </row>
    <row r="135" spans="1:7" ht="11.1" customHeight="1" x14ac:dyDescent="0.25">
      <c r="A135" s="60"/>
      <c r="B135" s="61"/>
      <c r="C135" s="69"/>
      <c r="D135" s="36" t="s">
        <v>5</v>
      </c>
      <c r="E135" s="4" t="s">
        <v>6</v>
      </c>
      <c r="F135" s="5"/>
      <c r="G135" s="13"/>
    </row>
    <row r="136" spans="1:7" s="15" customFormat="1" ht="11.1" customHeight="1" x14ac:dyDescent="0.25">
      <c r="A136" s="62"/>
      <c r="B136" s="63"/>
      <c r="C136" s="9" t="s">
        <v>1</v>
      </c>
      <c r="D136" s="10" t="s">
        <v>2</v>
      </c>
      <c r="E136" s="9" t="s">
        <v>2</v>
      </c>
      <c r="F136" s="6"/>
      <c r="G136" s="14"/>
    </row>
    <row r="137" spans="1:7" s="18" customFormat="1" ht="12" customHeight="1" x14ac:dyDescent="0.25">
      <c r="A137" s="64" t="s">
        <v>110</v>
      </c>
      <c r="B137" s="65"/>
      <c r="C137" s="29">
        <v>3</v>
      </c>
      <c r="D137" s="47">
        <f>C137*130</f>
        <v>390</v>
      </c>
      <c r="E137" s="35">
        <f>C137*205</f>
        <v>615</v>
      </c>
      <c r="F137" s="16"/>
      <c r="G137" s="17"/>
    </row>
    <row r="138" spans="1:7" s="18" customFormat="1" ht="12" customHeight="1" x14ac:dyDescent="0.25">
      <c r="A138" s="64" t="s">
        <v>111</v>
      </c>
      <c r="B138" s="65"/>
      <c r="C138" s="29">
        <v>4</v>
      </c>
      <c r="D138" s="47">
        <f t="shared" ref="D138:D172" si="10">C138*130</f>
        <v>520</v>
      </c>
      <c r="E138" s="35">
        <f t="shared" ref="E138:E172" si="11">C138*205</f>
        <v>820</v>
      </c>
      <c r="F138" s="16"/>
      <c r="G138" s="17"/>
    </row>
    <row r="139" spans="1:7" s="18" customFormat="1" ht="12" customHeight="1" x14ac:dyDescent="0.25">
      <c r="A139" s="64" t="s">
        <v>112</v>
      </c>
      <c r="B139" s="65"/>
      <c r="C139" s="29">
        <v>4</v>
      </c>
      <c r="D139" s="47">
        <f t="shared" si="10"/>
        <v>520</v>
      </c>
      <c r="E139" s="35">
        <f t="shared" si="11"/>
        <v>820</v>
      </c>
      <c r="F139" s="16"/>
      <c r="G139" s="17"/>
    </row>
    <row r="140" spans="1:7" s="18" customFormat="1" ht="12" customHeight="1" x14ac:dyDescent="0.25">
      <c r="A140" s="64" t="s">
        <v>113</v>
      </c>
      <c r="B140" s="65"/>
      <c r="C140" s="29">
        <v>7</v>
      </c>
      <c r="D140" s="47">
        <f t="shared" si="10"/>
        <v>910</v>
      </c>
      <c r="E140" s="35">
        <f t="shared" si="11"/>
        <v>1435</v>
      </c>
      <c r="F140" s="16"/>
      <c r="G140" s="17"/>
    </row>
    <row r="141" spans="1:7" s="18" customFormat="1" ht="12" customHeight="1" x14ac:dyDescent="0.25">
      <c r="A141" s="64" t="s">
        <v>114</v>
      </c>
      <c r="B141" s="65"/>
      <c r="C141" s="29">
        <v>4</v>
      </c>
      <c r="D141" s="47">
        <f t="shared" si="10"/>
        <v>520</v>
      </c>
      <c r="E141" s="35">
        <f t="shared" si="11"/>
        <v>820</v>
      </c>
      <c r="F141" s="16"/>
      <c r="G141" s="17"/>
    </row>
    <row r="142" spans="1:7" s="18" customFormat="1" ht="12" customHeight="1" x14ac:dyDescent="0.25">
      <c r="A142" s="64" t="s">
        <v>115</v>
      </c>
      <c r="B142" s="65"/>
      <c r="C142" s="29">
        <v>5</v>
      </c>
      <c r="D142" s="47">
        <f t="shared" si="10"/>
        <v>650</v>
      </c>
      <c r="E142" s="35">
        <f t="shared" si="11"/>
        <v>1025</v>
      </c>
      <c r="F142" s="16"/>
      <c r="G142" s="17"/>
    </row>
    <row r="143" spans="1:7" s="18" customFormat="1" ht="12" customHeight="1" x14ac:dyDescent="0.25">
      <c r="A143" s="64" t="s">
        <v>116</v>
      </c>
      <c r="B143" s="65"/>
      <c r="C143" s="29">
        <v>5</v>
      </c>
      <c r="D143" s="47">
        <f t="shared" si="10"/>
        <v>650</v>
      </c>
      <c r="E143" s="35">
        <f t="shared" si="11"/>
        <v>1025</v>
      </c>
      <c r="F143" s="16"/>
      <c r="G143" s="17"/>
    </row>
    <row r="144" spans="1:7" s="18" customFormat="1" ht="12" customHeight="1" x14ac:dyDescent="0.25">
      <c r="A144" s="64" t="s">
        <v>117</v>
      </c>
      <c r="B144" s="65"/>
      <c r="C144" s="29">
        <v>8</v>
      </c>
      <c r="D144" s="47">
        <f t="shared" si="10"/>
        <v>1040</v>
      </c>
      <c r="E144" s="35">
        <f t="shared" si="11"/>
        <v>1640</v>
      </c>
      <c r="F144" s="16"/>
      <c r="G144" s="17"/>
    </row>
    <row r="145" spans="1:7" s="18" customFormat="1" ht="12" customHeight="1" x14ac:dyDescent="0.25">
      <c r="A145" s="64" t="s">
        <v>118</v>
      </c>
      <c r="B145" s="65"/>
      <c r="C145" s="29">
        <v>5</v>
      </c>
      <c r="D145" s="47">
        <f t="shared" si="10"/>
        <v>650</v>
      </c>
      <c r="E145" s="35">
        <f t="shared" si="11"/>
        <v>1025</v>
      </c>
      <c r="F145" s="16"/>
      <c r="G145" s="17"/>
    </row>
    <row r="146" spans="1:7" s="18" customFormat="1" ht="12" customHeight="1" x14ac:dyDescent="0.25">
      <c r="A146" s="64" t="s">
        <v>119</v>
      </c>
      <c r="B146" s="65"/>
      <c r="C146" s="29">
        <v>6</v>
      </c>
      <c r="D146" s="47">
        <f t="shared" si="10"/>
        <v>780</v>
      </c>
      <c r="E146" s="35">
        <f t="shared" si="11"/>
        <v>1230</v>
      </c>
      <c r="F146" s="16"/>
      <c r="G146" s="17"/>
    </row>
    <row r="147" spans="1:7" s="18" customFormat="1" ht="12" customHeight="1" x14ac:dyDescent="0.25">
      <c r="A147" s="64" t="s">
        <v>120</v>
      </c>
      <c r="B147" s="65"/>
      <c r="C147" s="29">
        <v>7</v>
      </c>
      <c r="D147" s="47">
        <f t="shared" si="10"/>
        <v>910</v>
      </c>
      <c r="E147" s="35">
        <f t="shared" si="11"/>
        <v>1435</v>
      </c>
      <c r="F147" s="16"/>
      <c r="G147" s="17"/>
    </row>
    <row r="148" spans="1:7" s="18" customFormat="1" ht="12" customHeight="1" x14ac:dyDescent="0.25">
      <c r="A148" s="64" t="s">
        <v>121</v>
      </c>
      <c r="B148" s="65"/>
      <c r="C148" s="29">
        <v>9</v>
      </c>
      <c r="D148" s="47">
        <f t="shared" si="10"/>
        <v>1170</v>
      </c>
      <c r="E148" s="35">
        <f t="shared" si="11"/>
        <v>1845</v>
      </c>
      <c r="F148" s="16"/>
      <c r="G148" s="17"/>
    </row>
    <row r="149" spans="1:7" s="18" customFormat="1" ht="12" customHeight="1" x14ac:dyDescent="0.25">
      <c r="A149" s="64" t="s">
        <v>122</v>
      </c>
      <c r="B149" s="65"/>
      <c r="C149" s="29">
        <v>8</v>
      </c>
      <c r="D149" s="47">
        <f t="shared" si="10"/>
        <v>1040</v>
      </c>
      <c r="E149" s="35">
        <f t="shared" si="11"/>
        <v>1640</v>
      </c>
      <c r="F149" s="16"/>
      <c r="G149" s="17"/>
    </row>
    <row r="150" spans="1:7" s="18" customFormat="1" ht="12" customHeight="1" x14ac:dyDescent="0.25">
      <c r="A150" s="64" t="s">
        <v>123</v>
      </c>
      <c r="B150" s="65"/>
      <c r="C150" s="29">
        <v>10</v>
      </c>
      <c r="D150" s="47">
        <f t="shared" si="10"/>
        <v>1300</v>
      </c>
      <c r="E150" s="35">
        <f t="shared" si="11"/>
        <v>2050</v>
      </c>
      <c r="F150" s="16"/>
      <c r="G150" s="17"/>
    </row>
    <row r="151" spans="1:7" s="18" customFormat="1" ht="12" customHeight="1" x14ac:dyDescent="0.25">
      <c r="A151" s="64" t="s">
        <v>124</v>
      </c>
      <c r="B151" s="65"/>
      <c r="C151" s="29">
        <v>10</v>
      </c>
      <c r="D151" s="47">
        <f t="shared" si="10"/>
        <v>1300</v>
      </c>
      <c r="E151" s="35">
        <f t="shared" si="11"/>
        <v>2050</v>
      </c>
      <c r="F151" s="16"/>
      <c r="G151" s="17"/>
    </row>
    <row r="152" spans="1:7" s="18" customFormat="1" ht="12" customHeight="1" x14ac:dyDescent="0.25">
      <c r="A152" s="64" t="s">
        <v>125</v>
      </c>
      <c r="B152" s="65"/>
      <c r="C152" s="29">
        <v>13</v>
      </c>
      <c r="D152" s="47">
        <f t="shared" si="10"/>
        <v>1690</v>
      </c>
      <c r="E152" s="35">
        <f t="shared" si="11"/>
        <v>2665</v>
      </c>
      <c r="F152" s="16"/>
      <c r="G152" s="17"/>
    </row>
    <row r="153" spans="1:7" s="18" customFormat="1" ht="12" customHeight="1" x14ac:dyDescent="0.25">
      <c r="A153" s="64" t="s">
        <v>126</v>
      </c>
      <c r="B153" s="65"/>
      <c r="C153" s="29">
        <v>12</v>
      </c>
      <c r="D153" s="47">
        <f t="shared" si="10"/>
        <v>1560</v>
      </c>
      <c r="E153" s="35">
        <f t="shared" si="11"/>
        <v>2460</v>
      </c>
      <c r="F153" s="16"/>
      <c r="G153" s="17"/>
    </row>
    <row r="154" spans="1:7" s="18" customFormat="1" ht="12" customHeight="1" x14ac:dyDescent="0.25">
      <c r="A154" s="64" t="s">
        <v>127</v>
      </c>
      <c r="B154" s="65"/>
      <c r="C154" s="29">
        <v>13</v>
      </c>
      <c r="D154" s="47">
        <f t="shared" si="10"/>
        <v>1690</v>
      </c>
      <c r="E154" s="35">
        <f t="shared" si="11"/>
        <v>2665</v>
      </c>
      <c r="F154" s="16"/>
      <c r="G154" s="17"/>
    </row>
    <row r="155" spans="1:7" s="18" customFormat="1" ht="12" customHeight="1" x14ac:dyDescent="0.25">
      <c r="A155" s="64" t="s">
        <v>128</v>
      </c>
      <c r="B155" s="65"/>
      <c r="C155" s="29">
        <v>13</v>
      </c>
      <c r="D155" s="47">
        <f t="shared" si="10"/>
        <v>1690</v>
      </c>
      <c r="E155" s="35">
        <f t="shared" si="11"/>
        <v>2665</v>
      </c>
      <c r="F155" s="16"/>
      <c r="G155" s="17"/>
    </row>
    <row r="156" spans="1:7" s="18" customFormat="1" ht="12" customHeight="1" x14ac:dyDescent="0.25">
      <c r="A156" s="64" t="s">
        <v>129</v>
      </c>
      <c r="B156" s="65"/>
      <c r="C156" s="29">
        <v>16</v>
      </c>
      <c r="D156" s="47">
        <f t="shared" si="10"/>
        <v>2080</v>
      </c>
      <c r="E156" s="35">
        <f t="shared" si="11"/>
        <v>3280</v>
      </c>
      <c r="F156" s="16"/>
      <c r="G156" s="17"/>
    </row>
    <row r="157" spans="1:7" s="18" customFormat="1" ht="12" customHeight="1" x14ac:dyDescent="0.25">
      <c r="A157" s="64" t="s">
        <v>130</v>
      </c>
      <c r="B157" s="65"/>
      <c r="C157" s="29">
        <v>15</v>
      </c>
      <c r="D157" s="47">
        <f t="shared" si="10"/>
        <v>1950</v>
      </c>
      <c r="E157" s="35">
        <f t="shared" si="11"/>
        <v>3075</v>
      </c>
      <c r="F157" s="16"/>
      <c r="G157" s="17"/>
    </row>
    <row r="158" spans="1:7" s="18" customFormat="1" ht="12" customHeight="1" x14ac:dyDescent="0.25">
      <c r="A158" s="64" t="s">
        <v>131</v>
      </c>
      <c r="B158" s="65"/>
      <c r="C158" s="29">
        <v>16</v>
      </c>
      <c r="D158" s="47">
        <f t="shared" si="10"/>
        <v>2080</v>
      </c>
      <c r="E158" s="35">
        <f t="shared" si="11"/>
        <v>3280</v>
      </c>
      <c r="F158" s="16"/>
      <c r="G158" s="17"/>
    </row>
    <row r="159" spans="1:7" s="18" customFormat="1" ht="12" customHeight="1" x14ac:dyDescent="0.25">
      <c r="A159" s="64" t="s">
        <v>132</v>
      </c>
      <c r="B159" s="65"/>
      <c r="C159" s="29">
        <v>17</v>
      </c>
      <c r="D159" s="47">
        <f t="shared" si="10"/>
        <v>2210</v>
      </c>
      <c r="E159" s="35">
        <f t="shared" si="11"/>
        <v>3485</v>
      </c>
      <c r="F159" s="16"/>
      <c r="G159" s="17"/>
    </row>
    <row r="160" spans="1:7" s="18" customFormat="1" ht="12" customHeight="1" x14ac:dyDescent="0.25">
      <c r="A160" s="64" t="s">
        <v>133</v>
      </c>
      <c r="B160" s="65"/>
      <c r="C160" s="29">
        <v>20</v>
      </c>
      <c r="D160" s="47">
        <f t="shared" si="10"/>
        <v>2600</v>
      </c>
      <c r="E160" s="35">
        <f t="shared" si="11"/>
        <v>4100</v>
      </c>
      <c r="F160" s="16"/>
      <c r="G160" s="17"/>
    </row>
    <row r="161" spans="1:7" s="18" customFormat="1" ht="12" customHeight="1" x14ac:dyDescent="0.25">
      <c r="A161" s="64" t="s">
        <v>134</v>
      </c>
      <c r="B161" s="65"/>
      <c r="C161" s="29">
        <v>17</v>
      </c>
      <c r="D161" s="47">
        <f t="shared" si="10"/>
        <v>2210</v>
      </c>
      <c r="E161" s="35">
        <f t="shared" si="11"/>
        <v>3485</v>
      </c>
      <c r="F161" s="16"/>
      <c r="G161" s="17"/>
    </row>
    <row r="162" spans="1:7" s="18" customFormat="1" ht="12" customHeight="1" x14ac:dyDescent="0.25">
      <c r="A162" s="64" t="s">
        <v>135</v>
      </c>
      <c r="B162" s="65"/>
      <c r="C162" s="29">
        <v>18</v>
      </c>
      <c r="D162" s="47">
        <f t="shared" si="10"/>
        <v>2340</v>
      </c>
      <c r="E162" s="35">
        <f t="shared" si="11"/>
        <v>3690</v>
      </c>
      <c r="F162" s="16"/>
      <c r="G162" s="17"/>
    </row>
    <row r="163" spans="1:7" s="18" customFormat="1" ht="12" customHeight="1" x14ac:dyDescent="0.25">
      <c r="A163" s="64" t="s">
        <v>136</v>
      </c>
      <c r="B163" s="65"/>
      <c r="C163" s="29">
        <v>18</v>
      </c>
      <c r="D163" s="47">
        <f t="shared" si="10"/>
        <v>2340</v>
      </c>
      <c r="E163" s="35">
        <f t="shared" si="11"/>
        <v>3690</v>
      </c>
      <c r="F163" s="16"/>
      <c r="G163" s="17"/>
    </row>
    <row r="164" spans="1:7" s="18" customFormat="1" ht="12" customHeight="1" x14ac:dyDescent="0.25">
      <c r="A164" s="64" t="s">
        <v>137</v>
      </c>
      <c r="B164" s="65"/>
      <c r="C164" s="29">
        <v>21</v>
      </c>
      <c r="D164" s="47">
        <f t="shared" si="10"/>
        <v>2730</v>
      </c>
      <c r="E164" s="35">
        <f t="shared" si="11"/>
        <v>4305</v>
      </c>
      <c r="F164" s="16"/>
      <c r="G164" s="17"/>
    </row>
    <row r="165" spans="1:7" s="18" customFormat="1" ht="12" customHeight="1" x14ac:dyDescent="0.25">
      <c r="A165" s="64" t="s">
        <v>138</v>
      </c>
      <c r="B165" s="65"/>
      <c r="C165" s="29">
        <v>17</v>
      </c>
      <c r="D165" s="47">
        <f t="shared" si="10"/>
        <v>2210</v>
      </c>
      <c r="E165" s="35">
        <f t="shared" si="11"/>
        <v>3485</v>
      </c>
      <c r="F165" s="16"/>
      <c r="G165" s="17"/>
    </row>
    <row r="166" spans="1:7" s="18" customFormat="1" ht="12" customHeight="1" x14ac:dyDescent="0.25">
      <c r="A166" s="64" t="s">
        <v>139</v>
      </c>
      <c r="B166" s="65"/>
      <c r="C166" s="29">
        <v>18</v>
      </c>
      <c r="D166" s="47">
        <f t="shared" si="10"/>
        <v>2340</v>
      </c>
      <c r="E166" s="35">
        <f t="shared" si="11"/>
        <v>3690</v>
      </c>
      <c r="F166" s="16"/>
      <c r="G166" s="17"/>
    </row>
    <row r="167" spans="1:7" s="18" customFormat="1" ht="12" customHeight="1" x14ac:dyDescent="0.25">
      <c r="A167" s="64" t="s">
        <v>140</v>
      </c>
      <c r="B167" s="65"/>
      <c r="C167" s="29">
        <v>19</v>
      </c>
      <c r="D167" s="47">
        <f t="shared" si="10"/>
        <v>2470</v>
      </c>
      <c r="E167" s="35">
        <f t="shared" si="11"/>
        <v>3895</v>
      </c>
      <c r="F167" s="16"/>
      <c r="G167" s="17"/>
    </row>
    <row r="168" spans="1:7" s="18" customFormat="1" ht="12" customHeight="1" x14ac:dyDescent="0.25">
      <c r="A168" s="64" t="s">
        <v>141</v>
      </c>
      <c r="B168" s="65"/>
      <c r="C168" s="29">
        <v>22</v>
      </c>
      <c r="D168" s="47">
        <f t="shared" si="10"/>
        <v>2860</v>
      </c>
      <c r="E168" s="35">
        <f t="shared" si="11"/>
        <v>4510</v>
      </c>
      <c r="F168" s="16"/>
      <c r="G168" s="17"/>
    </row>
    <row r="169" spans="1:7" s="18" customFormat="1" ht="12" customHeight="1" x14ac:dyDescent="0.25">
      <c r="A169" s="64" t="s">
        <v>142</v>
      </c>
      <c r="B169" s="65"/>
      <c r="C169" s="29">
        <v>18</v>
      </c>
      <c r="D169" s="47">
        <f t="shared" si="10"/>
        <v>2340</v>
      </c>
      <c r="E169" s="35">
        <f t="shared" si="11"/>
        <v>3690</v>
      </c>
      <c r="F169" s="16"/>
      <c r="G169" s="17"/>
    </row>
    <row r="170" spans="1:7" s="18" customFormat="1" ht="12" customHeight="1" x14ac:dyDescent="0.25">
      <c r="A170" s="64" t="s">
        <v>143</v>
      </c>
      <c r="B170" s="65"/>
      <c r="C170" s="29">
        <v>20</v>
      </c>
      <c r="D170" s="47">
        <f t="shared" si="10"/>
        <v>2600</v>
      </c>
      <c r="E170" s="35">
        <f t="shared" si="11"/>
        <v>4100</v>
      </c>
      <c r="F170" s="16"/>
      <c r="G170" s="17"/>
    </row>
    <row r="171" spans="1:7" s="18" customFormat="1" ht="12" customHeight="1" x14ac:dyDescent="0.25">
      <c r="A171" s="64" t="s">
        <v>144</v>
      </c>
      <c r="B171" s="65"/>
      <c r="C171" s="29">
        <v>20</v>
      </c>
      <c r="D171" s="47">
        <f t="shared" si="10"/>
        <v>2600</v>
      </c>
      <c r="E171" s="35">
        <f t="shared" si="11"/>
        <v>4100</v>
      </c>
      <c r="F171" s="16"/>
      <c r="G171" s="17"/>
    </row>
    <row r="172" spans="1:7" s="18" customFormat="1" ht="12" customHeight="1" x14ac:dyDescent="0.25">
      <c r="A172" s="64" t="s">
        <v>145</v>
      </c>
      <c r="B172" s="65"/>
      <c r="C172" s="29">
        <v>23</v>
      </c>
      <c r="D172" s="47">
        <f t="shared" si="10"/>
        <v>2990</v>
      </c>
      <c r="E172" s="35">
        <f t="shared" si="11"/>
        <v>4715</v>
      </c>
      <c r="F172" s="38"/>
      <c r="G172" s="19"/>
    </row>
    <row r="173" spans="1:7" ht="12" customHeight="1" x14ac:dyDescent="0.25">
      <c r="A173" s="43" t="s">
        <v>57</v>
      </c>
      <c r="B173" s="39"/>
      <c r="C173" s="40"/>
      <c r="D173" s="41"/>
      <c r="E173" s="42"/>
      <c r="F173" s="16"/>
      <c r="G173" s="20"/>
    </row>
    <row r="174" spans="1:7" ht="12" customHeight="1" x14ac:dyDescent="0.25"/>
    <row r="175" spans="1:7" ht="12" customHeight="1" x14ac:dyDescent="0.25">
      <c r="A175" s="44"/>
    </row>
    <row r="176" spans="1:7" ht="12" customHeight="1" x14ac:dyDescent="0.25">
      <c r="A176" s="44"/>
    </row>
    <row r="177" spans="1:1" ht="12" customHeight="1" x14ac:dyDescent="0.25">
      <c r="A177" s="44"/>
    </row>
    <row r="178" spans="1:1" ht="12" customHeight="1" x14ac:dyDescent="0.25">
      <c r="A178" s="44"/>
    </row>
    <row r="179" spans="1:1" ht="12" customHeight="1" x14ac:dyDescent="0.25">
      <c r="A179" s="44"/>
    </row>
    <row r="180" spans="1:1" ht="12" customHeight="1" x14ac:dyDescent="0.25">
      <c r="A180" s="44"/>
    </row>
    <row r="181" spans="1:1" ht="12" customHeight="1" x14ac:dyDescent="0.25">
      <c r="A181" s="44"/>
    </row>
    <row r="182" spans="1:1" ht="12" customHeight="1" x14ac:dyDescent="0.25">
      <c r="A182" s="44"/>
    </row>
    <row r="183" spans="1:1" ht="12" customHeight="1" x14ac:dyDescent="0.25">
      <c r="A183" s="44"/>
    </row>
    <row r="184" spans="1:1" ht="12" customHeight="1" x14ac:dyDescent="0.25">
      <c r="A184" s="44"/>
    </row>
    <row r="185" spans="1:1" ht="12" customHeight="1" x14ac:dyDescent="0.25">
      <c r="A185" s="44"/>
    </row>
    <row r="186" spans="1:1" ht="12" customHeight="1" x14ac:dyDescent="0.25">
      <c r="A186" s="44"/>
    </row>
    <row r="187" spans="1:1" ht="12" customHeight="1" x14ac:dyDescent="0.25">
      <c r="A187" s="44"/>
    </row>
    <row r="188" spans="1:1" ht="12" customHeight="1" x14ac:dyDescent="0.25">
      <c r="A188" s="44"/>
    </row>
    <row r="189" spans="1:1" ht="12" customHeight="1" x14ac:dyDescent="0.25">
      <c r="A189" s="44"/>
    </row>
    <row r="190" spans="1:1" ht="12" customHeight="1" x14ac:dyDescent="0.25">
      <c r="A190" s="44"/>
    </row>
    <row r="191" spans="1:1" ht="12" customHeight="1" x14ac:dyDescent="0.25">
      <c r="A191" s="44"/>
    </row>
    <row r="192" spans="1:1" ht="12" customHeight="1" x14ac:dyDescent="0.25">
      <c r="A192" s="44"/>
    </row>
    <row r="193" spans="1:1" ht="12" customHeight="1" x14ac:dyDescent="0.25">
      <c r="A193" s="44"/>
    </row>
    <row r="194" spans="1:1" ht="12" customHeight="1" x14ac:dyDescent="0.25">
      <c r="A194" s="44"/>
    </row>
    <row r="195" spans="1:1" ht="12" customHeight="1" x14ac:dyDescent="0.25">
      <c r="A195" s="44"/>
    </row>
    <row r="196" spans="1:1" ht="12" customHeight="1" x14ac:dyDescent="0.25">
      <c r="A196" s="44"/>
    </row>
    <row r="197" spans="1:1" ht="12" customHeight="1" x14ac:dyDescent="0.25">
      <c r="A197" s="44"/>
    </row>
    <row r="198" spans="1:1" ht="12" customHeight="1" x14ac:dyDescent="0.25">
      <c r="A198" s="44"/>
    </row>
    <row r="199" spans="1:1" ht="12" customHeight="1" x14ac:dyDescent="0.25">
      <c r="A199" s="44"/>
    </row>
    <row r="200" spans="1:1" ht="12" customHeight="1" x14ac:dyDescent="0.25">
      <c r="A200" s="44"/>
    </row>
    <row r="201" spans="1:1" ht="12" customHeight="1" x14ac:dyDescent="0.25">
      <c r="A201" s="44"/>
    </row>
    <row r="202" spans="1:1" ht="12" customHeight="1" x14ac:dyDescent="0.25">
      <c r="A202" s="44"/>
    </row>
    <row r="203" spans="1:1" ht="12" customHeight="1" x14ac:dyDescent="0.25">
      <c r="A203" s="44"/>
    </row>
    <row r="204" spans="1:1" ht="12" customHeight="1" x14ac:dyDescent="0.25">
      <c r="A204" s="44"/>
    </row>
    <row r="205" spans="1:1" ht="12" customHeight="1" x14ac:dyDescent="0.25">
      <c r="A205" s="44"/>
    </row>
    <row r="206" spans="1:1" ht="12" customHeight="1" x14ac:dyDescent="0.25">
      <c r="A206" s="44"/>
    </row>
    <row r="207" spans="1:1" ht="12" customHeight="1" x14ac:dyDescent="0.25">
      <c r="A207" s="44"/>
    </row>
    <row r="208" spans="1:1" ht="12" customHeight="1" x14ac:dyDescent="0.25">
      <c r="A208" s="44"/>
    </row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</sheetData>
  <mergeCells count="162">
    <mergeCell ref="A171:B171"/>
    <mergeCell ref="A172:B172"/>
    <mergeCell ref="A141:B141"/>
    <mergeCell ref="A142:B142"/>
    <mergeCell ref="A143:B143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C134:C135"/>
    <mergeCell ref="D134:E134"/>
    <mergeCell ref="A137:B137"/>
    <mergeCell ref="A138:B138"/>
    <mergeCell ref="A139:B139"/>
    <mergeCell ref="A140:B140"/>
    <mergeCell ref="A29:B29"/>
    <mergeCell ref="A2:G2"/>
    <mergeCell ref="C3:C4"/>
    <mergeCell ref="A8:B8"/>
    <mergeCell ref="A9:B9"/>
    <mergeCell ref="A10:B10"/>
    <mergeCell ref="A11:B11"/>
    <mergeCell ref="A21:B21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3:B23"/>
    <mergeCell ref="A12:B12"/>
    <mergeCell ref="A13:B13"/>
    <mergeCell ref="A14:B14"/>
    <mergeCell ref="A15:B15"/>
    <mergeCell ref="A16:B16"/>
    <mergeCell ref="A22:B22"/>
    <mergeCell ref="A7:B7"/>
    <mergeCell ref="A6:B6"/>
    <mergeCell ref="A1:G1"/>
    <mergeCell ref="A3:B5"/>
    <mergeCell ref="D3:E3"/>
    <mergeCell ref="A37:B37"/>
    <mergeCell ref="A38:B38"/>
    <mergeCell ref="A39:B39"/>
    <mergeCell ref="A40:B40"/>
    <mergeCell ref="A41:B41"/>
    <mergeCell ref="A32:G32"/>
    <mergeCell ref="A33:G33"/>
    <mergeCell ref="A34:B36"/>
    <mergeCell ref="C34:C35"/>
    <mergeCell ref="D34:E34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57:B57"/>
    <mergeCell ref="A58:B58"/>
    <mergeCell ref="A59:B59"/>
    <mergeCell ref="A60:B60"/>
    <mergeCell ref="A63:G63"/>
    <mergeCell ref="A52:B52"/>
    <mergeCell ref="A53:B53"/>
    <mergeCell ref="A54:B54"/>
    <mergeCell ref="A55:B55"/>
    <mergeCell ref="A56:B56"/>
    <mergeCell ref="A69:B69"/>
    <mergeCell ref="A70:B70"/>
    <mergeCell ref="A71:B71"/>
    <mergeCell ref="A72:B72"/>
    <mergeCell ref="A73:B73"/>
    <mergeCell ref="A64:G64"/>
    <mergeCell ref="A65:B67"/>
    <mergeCell ref="C65:C66"/>
    <mergeCell ref="D65:E65"/>
    <mergeCell ref="A68:B68"/>
    <mergeCell ref="A76:G76"/>
    <mergeCell ref="A77:G77"/>
    <mergeCell ref="A78:B80"/>
    <mergeCell ref="C78:C79"/>
    <mergeCell ref="D78:E78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84:B84"/>
    <mergeCell ref="A85:B85"/>
    <mergeCell ref="A86:B86"/>
    <mergeCell ref="A81:B81"/>
    <mergeCell ref="A82:B82"/>
    <mergeCell ref="A83:B83"/>
    <mergeCell ref="A89:G89"/>
    <mergeCell ref="A90:G90"/>
    <mergeCell ref="A91:B93"/>
    <mergeCell ref="C91:C92"/>
    <mergeCell ref="D91:E91"/>
    <mergeCell ref="A113:B113"/>
    <mergeCell ref="A104:B104"/>
    <mergeCell ref="A105:B105"/>
    <mergeCell ref="A106:B106"/>
    <mergeCell ref="A107:B107"/>
    <mergeCell ref="A108:B108"/>
    <mergeCell ref="A99:B99"/>
    <mergeCell ref="A132:G132"/>
    <mergeCell ref="A133:G133"/>
    <mergeCell ref="A134:B136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126:B126"/>
    <mergeCell ref="A127:B127"/>
    <mergeCell ref="A128:B128"/>
    <mergeCell ref="A129:B129"/>
    <mergeCell ref="A114:B114"/>
    <mergeCell ref="A115:B115"/>
    <mergeCell ref="A116:B116"/>
    <mergeCell ref="A117:B117"/>
    <mergeCell ref="A109:B109"/>
    <mergeCell ref="A110:B110"/>
    <mergeCell ref="A111:B111"/>
    <mergeCell ref="A112:B112"/>
  </mergeCells>
  <pageMargins left="0.39370078740157483" right="0" top="0" bottom="0" header="0.31496062992125984" footer="0.31496062992125984"/>
  <pageSetup paperSize="9" scale="90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18"/>
  <sheetViews>
    <sheetView topLeftCell="A10" zoomScale="110" zoomScaleNormal="110" workbookViewId="0">
      <selection activeCell="A25" sqref="A25:B25"/>
    </sheetView>
  </sheetViews>
  <sheetFormatPr defaultRowHeight="14.25" x14ac:dyDescent="0.25"/>
  <cols>
    <col min="1" max="1" width="10.7109375" style="11" customWidth="1"/>
    <col min="2" max="2" width="12.7109375" style="11" customWidth="1"/>
    <col min="3" max="3" width="13.7109375" style="11" customWidth="1"/>
    <col min="4" max="5" width="12.7109375" style="11" customWidth="1"/>
    <col min="6" max="6" width="12.5703125" style="11" customWidth="1"/>
    <col min="7" max="7" width="20.7109375" style="11" customWidth="1"/>
    <col min="8" max="12" width="11.7109375" style="11" customWidth="1"/>
    <col min="13" max="16384" width="9.140625" style="11"/>
  </cols>
  <sheetData>
    <row r="1" spans="1:7" s="2" customFormat="1" x14ac:dyDescent="0.25">
      <c r="A1" s="22"/>
      <c r="B1" s="37"/>
      <c r="C1" s="37"/>
      <c r="D1" s="37"/>
      <c r="E1" s="23"/>
      <c r="F1" s="24"/>
      <c r="G1" s="24"/>
    </row>
    <row r="3" spans="1:7" ht="15" x14ac:dyDescent="0.25">
      <c r="A3" s="56" t="s">
        <v>362</v>
      </c>
      <c r="B3" s="56"/>
      <c r="C3" s="56"/>
      <c r="D3" s="56"/>
      <c r="E3" s="56"/>
      <c r="F3" s="56"/>
      <c r="G3" s="56"/>
    </row>
    <row r="4" spans="1:7" x14ac:dyDescent="0.25">
      <c r="A4" s="57"/>
      <c r="B4" s="57"/>
      <c r="C4" s="57"/>
      <c r="D4" s="57"/>
      <c r="E4" s="57"/>
      <c r="F4" s="57"/>
      <c r="G4" s="57"/>
    </row>
    <row r="5" spans="1:7" x14ac:dyDescent="0.25">
      <c r="A5" s="58" t="s">
        <v>0</v>
      </c>
      <c r="B5" s="59"/>
      <c r="C5" s="68" t="s">
        <v>3</v>
      </c>
      <c r="D5" s="70" t="s">
        <v>4</v>
      </c>
      <c r="E5" s="71"/>
      <c r="F5" s="8"/>
      <c r="G5" s="12"/>
    </row>
    <row r="6" spans="1:7" x14ac:dyDescent="0.25">
      <c r="A6" s="60"/>
      <c r="B6" s="61"/>
      <c r="C6" s="69"/>
      <c r="D6" s="36" t="s">
        <v>5</v>
      </c>
      <c r="E6" s="4" t="s">
        <v>6</v>
      </c>
      <c r="F6" s="5"/>
      <c r="G6" s="13"/>
    </row>
    <row r="7" spans="1:7" s="15" customFormat="1" ht="11.25" x14ac:dyDescent="0.25">
      <c r="A7" s="62"/>
      <c r="B7" s="63"/>
      <c r="C7" s="9" t="s">
        <v>1</v>
      </c>
      <c r="D7" s="10" t="s">
        <v>2</v>
      </c>
      <c r="E7" s="9" t="s">
        <v>2</v>
      </c>
      <c r="F7" s="6"/>
      <c r="G7" s="14"/>
    </row>
    <row r="8" spans="1:7" s="18" customFormat="1" ht="12" customHeight="1" x14ac:dyDescent="0.25">
      <c r="A8" s="72" t="s">
        <v>146</v>
      </c>
      <c r="B8" s="73"/>
      <c r="C8" s="29">
        <v>22</v>
      </c>
      <c r="D8" s="34">
        <f>C8*150</f>
        <v>3300</v>
      </c>
      <c r="E8" s="35">
        <f>C8*210</f>
        <v>4620</v>
      </c>
      <c r="F8" s="16"/>
      <c r="G8" s="17"/>
    </row>
    <row r="9" spans="1:7" s="18" customFormat="1" ht="12" customHeight="1" x14ac:dyDescent="0.25">
      <c r="A9" s="72" t="s">
        <v>147</v>
      </c>
      <c r="B9" s="73"/>
      <c r="C9" s="29">
        <v>23</v>
      </c>
      <c r="D9" s="34">
        <f t="shared" ref="D9:D31" si="0">C9*150</f>
        <v>3450</v>
      </c>
      <c r="E9" s="35">
        <f t="shared" ref="E9:E31" si="1">C9*210</f>
        <v>4830</v>
      </c>
      <c r="F9" s="16"/>
      <c r="G9" s="17"/>
    </row>
    <row r="10" spans="1:7" s="18" customFormat="1" ht="12" customHeight="1" x14ac:dyDescent="0.25">
      <c r="A10" s="72" t="s">
        <v>148</v>
      </c>
      <c r="B10" s="73"/>
      <c r="C10" s="29">
        <v>25</v>
      </c>
      <c r="D10" s="34">
        <f t="shared" si="0"/>
        <v>3750</v>
      </c>
      <c r="E10" s="35">
        <f t="shared" si="1"/>
        <v>5250</v>
      </c>
      <c r="F10" s="16"/>
      <c r="G10" s="17"/>
    </row>
    <row r="11" spans="1:7" s="18" customFormat="1" ht="12" customHeight="1" x14ac:dyDescent="0.25">
      <c r="A11" s="72" t="s">
        <v>149</v>
      </c>
      <c r="B11" s="73"/>
      <c r="C11" s="29">
        <v>29</v>
      </c>
      <c r="D11" s="34">
        <f t="shared" si="0"/>
        <v>4350</v>
      </c>
      <c r="E11" s="35">
        <f t="shared" si="1"/>
        <v>6090</v>
      </c>
      <c r="F11" s="16"/>
      <c r="G11" s="17"/>
    </row>
    <row r="12" spans="1:7" s="18" customFormat="1" ht="12" customHeight="1" x14ac:dyDescent="0.25">
      <c r="A12" s="72" t="s">
        <v>150</v>
      </c>
      <c r="B12" s="73"/>
      <c r="C12" s="29">
        <v>29</v>
      </c>
      <c r="D12" s="34">
        <f t="shared" si="0"/>
        <v>4350</v>
      </c>
      <c r="E12" s="35">
        <f t="shared" si="1"/>
        <v>6090</v>
      </c>
      <c r="F12" s="16"/>
      <c r="G12" s="17"/>
    </row>
    <row r="13" spans="1:7" s="18" customFormat="1" ht="12" customHeight="1" x14ac:dyDescent="0.25">
      <c r="A13" s="72" t="s">
        <v>151</v>
      </c>
      <c r="B13" s="73"/>
      <c r="C13" s="29">
        <v>30</v>
      </c>
      <c r="D13" s="34">
        <f t="shared" si="0"/>
        <v>4500</v>
      </c>
      <c r="E13" s="35">
        <f t="shared" si="1"/>
        <v>6300</v>
      </c>
      <c r="F13" s="16"/>
      <c r="G13" s="17"/>
    </row>
    <row r="14" spans="1:7" s="18" customFormat="1" ht="12" customHeight="1" x14ac:dyDescent="0.25">
      <c r="A14" s="72" t="s">
        <v>152</v>
      </c>
      <c r="B14" s="73"/>
      <c r="C14" s="29">
        <v>31</v>
      </c>
      <c r="D14" s="34">
        <f t="shared" si="0"/>
        <v>4650</v>
      </c>
      <c r="E14" s="35">
        <f t="shared" si="1"/>
        <v>6510</v>
      </c>
      <c r="F14" s="16"/>
      <c r="G14" s="17"/>
    </row>
    <row r="15" spans="1:7" s="18" customFormat="1" ht="12" customHeight="1" x14ac:dyDescent="0.25">
      <c r="A15" s="72" t="s">
        <v>153</v>
      </c>
      <c r="B15" s="73"/>
      <c r="C15" s="29">
        <v>36</v>
      </c>
      <c r="D15" s="34">
        <f t="shared" si="0"/>
        <v>5400</v>
      </c>
      <c r="E15" s="35">
        <f t="shared" si="1"/>
        <v>7560</v>
      </c>
      <c r="F15" s="16"/>
      <c r="G15" s="17"/>
    </row>
    <row r="16" spans="1:7" s="18" customFormat="1" ht="12" customHeight="1" x14ac:dyDescent="0.25">
      <c r="A16" s="72" t="s">
        <v>154</v>
      </c>
      <c r="B16" s="73"/>
      <c r="C16" s="29">
        <v>36</v>
      </c>
      <c r="D16" s="34">
        <f t="shared" si="0"/>
        <v>5400</v>
      </c>
      <c r="E16" s="35">
        <f t="shared" si="1"/>
        <v>7560</v>
      </c>
      <c r="F16" s="16"/>
      <c r="G16" s="17"/>
    </row>
    <row r="17" spans="1:7" s="18" customFormat="1" ht="12" customHeight="1" x14ac:dyDescent="0.25">
      <c r="A17" s="72" t="s">
        <v>155</v>
      </c>
      <c r="B17" s="73"/>
      <c r="C17" s="29">
        <v>36</v>
      </c>
      <c r="D17" s="34">
        <f t="shared" si="0"/>
        <v>5400</v>
      </c>
      <c r="E17" s="35">
        <f t="shared" si="1"/>
        <v>7560</v>
      </c>
      <c r="F17" s="16"/>
      <c r="G17" s="17"/>
    </row>
    <row r="18" spans="1:7" s="18" customFormat="1" ht="12" customHeight="1" x14ac:dyDescent="0.25">
      <c r="A18" s="72" t="s">
        <v>156</v>
      </c>
      <c r="B18" s="73"/>
      <c r="C18" s="29">
        <v>38</v>
      </c>
      <c r="D18" s="34">
        <f t="shared" si="0"/>
        <v>5700</v>
      </c>
      <c r="E18" s="35">
        <f t="shared" si="1"/>
        <v>7980</v>
      </c>
      <c r="F18" s="16"/>
      <c r="G18" s="17"/>
    </row>
    <row r="19" spans="1:7" s="18" customFormat="1" ht="12" customHeight="1" x14ac:dyDescent="0.25">
      <c r="A19" s="72" t="s">
        <v>157</v>
      </c>
      <c r="B19" s="73"/>
      <c r="C19" s="29">
        <v>42</v>
      </c>
      <c r="D19" s="34">
        <f t="shared" si="0"/>
        <v>6300</v>
      </c>
      <c r="E19" s="35">
        <f t="shared" si="1"/>
        <v>8820</v>
      </c>
      <c r="F19" s="16"/>
      <c r="G19" s="17"/>
    </row>
    <row r="20" spans="1:7" s="18" customFormat="1" ht="12" customHeight="1" x14ac:dyDescent="0.25">
      <c r="A20" s="72" t="s">
        <v>158</v>
      </c>
      <c r="B20" s="73"/>
      <c r="C20" s="29">
        <v>38</v>
      </c>
      <c r="D20" s="34">
        <f t="shared" si="0"/>
        <v>5700</v>
      </c>
      <c r="E20" s="35">
        <f t="shared" si="1"/>
        <v>7980</v>
      </c>
      <c r="F20" s="16"/>
      <c r="G20" s="17"/>
    </row>
    <row r="21" spans="1:7" s="18" customFormat="1" ht="12" customHeight="1" x14ac:dyDescent="0.25">
      <c r="A21" s="72" t="s">
        <v>159</v>
      </c>
      <c r="B21" s="73"/>
      <c r="C21" s="29">
        <v>39</v>
      </c>
      <c r="D21" s="34">
        <f t="shared" si="0"/>
        <v>5850</v>
      </c>
      <c r="E21" s="35">
        <f t="shared" si="1"/>
        <v>8190</v>
      </c>
      <c r="F21" s="16"/>
      <c r="G21" s="17"/>
    </row>
    <row r="22" spans="1:7" s="18" customFormat="1" ht="12" customHeight="1" x14ac:dyDescent="0.25">
      <c r="A22" s="72" t="s">
        <v>160</v>
      </c>
      <c r="B22" s="73"/>
      <c r="C22" s="29">
        <v>40</v>
      </c>
      <c r="D22" s="34">
        <f t="shared" si="0"/>
        <v>6000</v>
      </c>
      <c r="E22" s="35">
        <f t="shared" si="1"/>
        <v>8400</v>
      </c>
      <c r="F22" s="16"/>
      <c r="G22" s="17"/>
    </row>
    <row r="23" spans="1:7" s="18" customFormat="1" ht="12" customHeight="1" x14ac:dyDescent="0.25">
      <c r="A23" s="72" t="s">
        <v>161</v>
      </c>
      <c r="B23" s="73"/>
      <c r="C23" s="29">
        <v>45</v>
      </c>
      <c r="D23" s="34">
        <f t="shared" si="0"/>
        <v>6750</v>
      </c>
      <c r="E23" s="35">
        <f t="shared" si="1"/>
        <v>9450</v>
      </c>
      <c r="F23" s="16"/>
      <c r="G23" s="17"/>
    </row>
    <row r="24" spans="1:7" s="18" customFormat="1" ht="12" customHeight="1" x14ac:dyDescent="0.25">
      <c r="A24" s="72" t="s">
        <v>162</v>
      </c>
      <c r="B24" s="73"/>
      <c r="C24" s="29">
        <v>39</v>
      </c>
      <c r="D24" s="34">
        <f t="shared" si="0"/>
        <v>5850</v>
      </c>
      <c r="E24" s="35">
        <f t="shared" si="1"/>
        <v>8190</v>
      </c>
      <c r="F24" s="16"/>
      <c r="G24" s="17"/>
    </row>
    <row r="25" spans="1:7" ht="12" customHeight="1" x14ac:dyDescent="0.25">
      <c r="A25" s="72" t="s">
        <v>163</v>
      </c>
      <c r="B25" s="73"/>
      <c r="C25" s="29">
        <v>41</v>
      </c>
      <c r="D25" s="34">
        <f t="shared" si="0"/>
        <v>6150</v>
      </c>
      <c r="E25" s="35">
        <f t="shared" si="1"/>
        <v>8610</v>
      </c>
      <c r="F25" s="16"/>
      <c r="G25" s="13"/>
    </row>
    <row r="26" spans="1:7" ht="12" customHeight="1" x14ac:dyDescent="0.25">
      <c r="A26" s="72" t="s">
        <v>164</v>
      </c>
      <c r="B26" s="73"/>
      <c r="C26" s="29">
        <v>43</v>
      </c>
      <c r="D26" s="34">
        <f t="shared" si="0"/>
        <v>6450</v>
      </c>
      <c r="E26" s="35">
        <f t="shared" si="1"/>
        <v>9030</v>
      </c>
      <c r="F26" s="16"/>
      <c r="G26" s="13"/>
    </row>
    <row r="27" spans="1:7" ht="12" customHeight="1" x14ac:dyDescent="0.25">
      <c r="A27" s="72" t="s">
        <v>165</v>
      </c>
      <c r="B27" s="73"/>
      <c r="C27" s="29">
        <v>48</v>
      </c>
      <c r="D27" s="34">
        <f t="shared" si="0"/>
        <v>7200</v>
      </c>
      <c r="E27" s="35">
        <f t="shared" si="1"/>
        <v>10080</v>
      </c>
      <c r="F27" s="16"/>
      <c r="G27" s="13"/>
    </row>
    <row r="28" spans="1:7" ht="12" customHeight="1" x14ac:dyDescent="0.25">
      <c r="A28" s="72" t="s">
        <v>166</v>
      </c>
      <c r="B28" s="73"/>
      <c r="C28" s="29">
        <v>42</v>
      </c>
      <c r="D28" s="34">
        <f t="shared" si="0"/>
        <v>6300</v>
      </c>
      <c r="E28" s="35">
        <f t="shared" si="1"/>
        <v>8820</v>
      </c>
      <c r="F28" s="16"/>
      <c r="G28" s="13"/>
    </row>
    <row r="29" spans="1:7" ht="12" customHeight="1" x14ac:dyDescent="0.25">
      <c r="A29" s="72" t="s">
        <v>167</v>
      </c>
      <c r="B29" s="73"/>
      <c r="C29" s="29">
        <v>42</v>
      </c>
      <c r="D29" s="34">
        <f t="shared" si="0"/>
        <v>6300</v>
      </c>
      <c r="E29" s="35">
        <f t="shared" si="1"/>
        <v>8820</v>
      </c>
      <c r="F29" s="16"/>
      <c r="G29" s="13"/>
    </row>
    <row r="30" spans="1:7" ht="12" customHeight="1" x14ac:dyDescent="0.25">
      <c r="A30" s="72" t="s">
        <v>168</v>
      </c>
      <c r="B30" s="73"/>
      <c r="C30" s="29">
        <v>44</v>
      </c>
      <c r="D30" s="34">
        <f t="shared" si="0"/>
        <v>6600</v>
      </c>
      <c r="E30" s="35">
        <f t="shared" si="1"/>
        <v>9240</v>
      </c>
      <c r="F30" s="16"/>
      <c r="G30" s="13"/>
    </row>
    <row r="31" spans="1:7" ht="12" customHeight="1" x14ac:dyDescent="0.25">
      <c r="A31" s="72" t="s">
        <v>169</v>
      </c>
      <c r="B31" s="73"/>
      <c r="C31" s="29">
        <v>48</v>
      </c>
      <c r="D31" s="34">
        <f t="shared" si="0"/>
        <v>7200</v>
      </c>
      <c r="E31" s="35">
        <f t="shared" si="1"/>
        <v>10080</v>
      </c>
      <c r="F31" s="38"/>
      <c r="G31" s="21"/>
    </row>
    <row r="32" spans="1:7" x14ac:dyDescent="0.25">
      <c r="A32" s="43" t="s">
        <v>57</v>
      </c>
      <c r="B32" s="39"/>
      <c r="C32" s="40"/>
      <c r="D32" s="41"/>
      <c r="E32" s="42"/>
      <c r="F32" s="16"/>
      <c r="G32" s="20"/>
    </row>
    <row r="33" spans="1:7" x14ac:dyDescent="0.25">
      <c r="D33" s="33"/>
    </row>
    <row r="34" spans="1:7" ht="15" x14ac:dyDescent="0.25">
      <c r="A34" s="56" t="s">
        <v>363</v>
      </c>
      <c r="B34" s="56"/>
      <c r="C34" s="56"/>
      <c r="D34" s="56"/>
      <c r="E34" s="56"/>
      <c r="F34" s="56"/>
      <c r="G34" s="56"/>
    </row>
    <row r="35" spans="1:7" x14ac:dyDescent="0.25">
      <c r="A35" s="57"/>
      <c r="B35" s="57"/>
      <c r="C35" s="57"/>
      <c r="D35" s="57"/>
      <c r="E35" s="57"/>
      <c r="F35" s="57"/>
      <c r="G35" s="57"/>
    </row>
    <row r="36" spans="1:7" x14ac:dyDescent="0.25">
      <c r="A36" s="58" t="s">
        <v>0</v>
      </c>
      <c r="B36" s="59"/>
      <c r="C36" s="68" t="s">
        <v>3</v>
      </c>
      <c r="D36" s="70" t="s">
        <v>4</v>
      </c>
      <c r="E36" s="71"/>
      <c r="F36" s="8"/>
      <c r="G36" s="12"/>
    </row>
    <row r="37" spans="1:7" x14ac:dyDescent="0.25">
      <c r="A37" s="60"/>
      <c r="B37" s="61"/>
      <c r="C37" s="69"/>
      <c r="D37" s="36" t="s">
        <v>5</v>
      </c>
      <c r="E37" s="4" t="s">
        <v>6</v>
      </c>
      <c r="F37" s="5"/>
      <c r="G37" s="13"/>
    </row>
    <row r="38" spans="1:7" s="15" customFormat="1" ht="11.25" x14ac:dyDescent="0.25">
      <c r="A38" s="62"/>
      <c r="B38" s="63"/>
      <c r="C38" s="9" t="s">
        <v>1</v>
      </c>
      <c r="D38" s="10" t="s">
        <v>2</v>
      </c>
      <c r="E38" s="9" t="s">
        <v>2</v>
      </c>
      <c r="F38" s="6"/>
      <c r="G38" s="14"/>
    </row>
    <row r="39" spans="1:7" s="18" customFormat="1" ht="12" customHeight="1" x14ac:dyDescent="0.25">
      <c r="A39" s="72" t="s">
        <v>170</v>
      </c>
      <c r="B39" s="73"/>
      <c r="C39" s="29">
        <v>16</v>
      </c>
      <c r="D39" s="34">
        <f>C39*150</f>
        <v>2400</v>
      </c>
      <c r="E39" s="35">
        <f>C39*210</f>
        <v>3360</v>
      </c>
      <c r="F39" s="16"/>
      <c r="G39" s="17"/>
    </row>
    <row r="40" spans="1:7" s="18" customFormat="1" ht="12" customHeight="1" x14ac:dyDescent="0.25">
      <c r="A40" s="72" t="s">
        <v>171</v>
      </c>
      <c r="B40" s="73"/>
      <c r="C40" s="29">
        <v>16</v>
      </c>
      <c r="D40" s="34">
        <f t="shared" ref="D40:D62" si="2">C40*150</f>
        <v>2400</v>
      </c>
      <c r="E40" s="35">
        <f t="shared" ref="E40:E62" si="3">C40*210</f>
        <v>3360</v>
      </c>
      <c r="F40" s="16"/>
      <c r="G40" s="17"/>
    </row>
    <row r="41" spans="1:7" s="18" customFormat="1" ht="12" customHeight="1" x14ac:dyDescent="0.25">
      <c r="A41" s="72" t="s">
        <v>172</v>
      </c>
      <c r="B41" s="73"/>
      <c r="C41" s="29">
        <v>17</v>
      </c>
      <c r="D41" s="34">
        <f t="shared" si="2"/>
        <v>2550</v>
      </c>
      <c r="E41" s="35">
        <f t="shared" si="3"/>
        <v>3570</v>
      </c>
      <c r="F41" s="16"/>
      <c r="G41" s="17"/>
    </row>
    <row r="42" spans="1:7" s="18" customFormat="1" ht="12" customHeight="1" x14ac:dyDescent="0.25">
      <c r="A42" s="72" t="s">
        <v>173</v>
      </c>
      <c r="B42" s="73"/>
      <c r="C42" s="29">
        <v>20</v>
      </c>
      <c r="D42" s="34">
        <f t="shared" si="2"/>
        <v>3000</v>
      </c>
      <c r="E42" s="35">
        <f t="shared" si="3"/>
        <v>4200</v>
      </c>
      <c r="F42" s="16"/>
      <c r="G42" s="17"/>
    </row>
    <row r="43" spans="1:7" s="18" customFormat="1" ht="12" customHeight="1" x14ac:dyDescent="0.25">
      <c r="A43" s="72" t="s">
        <v>174</v>
      </c>
      <c r="B43" s="73"/>
      <c r="C43" s="29">
        <v>22</v>
      </c>
      <c r="D43" s="34">
        <f t="shared" si="2"/>
        <v>3300</v>
      </c>
      <c r="E43" s="35">
        <f t="shared" si="3"/>
        <v>4620</v>
      </c>
      <c r="F43" s="16"/>
      <c r="G43" s="17"/>
    </row>
    <row r="44" spans="1:7" s="18" customFormat="1" ht="12" customHeight="1" x14ac:dyDescent="0.25">
      <c r="A44" s="72" t="s">
        <v>175</v>
      </c>
      <c r="B44" s="73"/>
      <c r="C44" s="29">
        <v>22</v>
      </c>
      <c r="D44" s="34">
        <f t="shared" si="2"/>
        <v>3300</v>
      </c>
      <c r="E44" s="35">
        <f t="shared" si="3"/>
        <v>4620</v>
      </c>
      <c r="F44" s="16"/>
      <c r="G44" s="17"/>
    </row>
    <row r="45" spans="1:7" s="18" customFormat="1" ht="12" customHeight="1" x14ac:dyDescent="0.25">
      <c r="A45" s="72" t="s">
        <v>176</v>
      </c>
      <c r="B45" s="73"/>
      <c r="C45" s="29">
        <v>23</v>
      </c>
      <c r="D45" s="34">
        <f t="shared" si="2"/>
        <v>3450</v>
      </c>
      <c r="E45" s="35">
        <f t="shared" si="3"/>
        <v>4830</v>
      </c>
      <c r="F45" s="16"/>
      <c r="G45" s="17"/>
    </row>
    <row r="46" spans="1:7" s="18" customFormat="1" ht="12" customHeight="1" x14ac:dyDescent="0.25">
      <c r="A46" s="72" t="s">
        <v>177</v>
      </c>
      <c r="B46" s="73"/>
      <c r="C46" s="29">
        <v>27</v>
      </c>
      <c r="D46" s="34">
        <f t="shared" si="2"/>
        <v>4050</v>
      </c>
      <c r="E46" s="35">
        <f t="shared" si="3"/>
        <v>5670</v>
      </c>
      <c r="F46" s="16"/>
      <c r="G46" s="17"/>
    </row>
    <row r="47" spans="1:7" s="18" customFormat="1" ht="12" customHeight="1" x14ac:dyDescent="0.25">
      <c r="A47" s="72" t="s">
        <v>178</v>
      </c>
      <c r="B47" s="73"/>
      <c r="C47" s="29">
        <v>28</v>
      </c>
      <c r="D47" s="34">
        <f t="shared" si="2"/>
        <v>4200</v>
      </c>
      <c r="E47" s="35">
        <f t="shared" si="3"/>
        <v>5880</v>
      </c>
      <c r="F47" s="16"/>
      <c r="G47" s="17"/>
    </row>
    <row r="48" spans="1:7" s="18" customFormat="1" ht="12" customHeight="1" x14ac:dyDescent="0.25">
      <c r="A48" s="72" t="s">
        <v>179</v>
      </c>
      <c r="B48" s="73"/>
      <c r="C48" s="29">
        <v>29</v>
      </c>
      <c r="D48" s="34">
        <f t="shared" si="2"/>
        <v>4350</v>
      </c>
      <c r="E48" s="35">
        <f t="shared" si="3"/>
        <v>6090</v>
      </c>
      <c r="F48" s="16"/>
      <c r="G48" s="17"/>
    </row>
    <row r="49" spans="1:7" s="18" customFormat="1" ht="12" customHeight="1" x14ac:dyDescent="0.25">
      <c r="A49" s="72" t="s">
        <v>180</v>
      </c>
      <c r="B49" s="73"/>
      <c r="C49" s="29">
        <v>30</v>
      </c>
      <c r="D49" s="34">
        <f t="shared" si="2"/>
        <v>4500</v>
      </c>
      <c r="E49" s="35">
        <f t="shared" si="3"/>
        <v>6300</v>
      </c>
      <c r="F49" s="16"/>
      <c r="G49" s="17"/>
    </row>
    <row r="50" spans="1:7" s="18" customFormat="1" ht="12" customHeight="1" x14ac:dyDescent="0.25">
      <c r="A50" s="72" t="s">
        <v>181</v>
      </c>
      <c r="B50" s="73"/>
      <c r="C50" s="29">
        <v>33</v>
      </c>
      <c r="D50" s="34">
        <f t="shared" si="2"/>
        <v>4950</v>
      </c>
      <c r="E50" s="35">
        <f t="shared" si="3"/>
        <v>6930</v>
      </c>
      <c r="F50" s="16"/>
      <c r="G50" s="17"/>
    </row>
    <row r="51" spans="1:7" s="18" customFormat="1" ht="12" customHeight="1" x14ac:dyDescent="0.25">
      <c r="A51" s="72" t="s">
        <v>182</v>
      </c>
      <c r="B51" s="73"/>
      <c r="C51" s="29">
        <v>31</v>
      </c>
      <c r="D51" s="34">
        <f t="shared" si="2"/>
        <v>4650</v>
      </c>
      <c r="E51" s="35">
        <f t="shared" si="3"/>
        <v>6510</v>
      </c>
      <c r="F51" s="16"/>
      <c r="G51" s="17"/>
    </row>
    <row r="52" spans="1:7" s="18" customFormat="1" ht="12" customHeight="1" x14ac:dyDescent="0.25">
      <c r="A52" s="72" t="s">
        <v>183</v>
      </c>
      <c r="B52" s="73"/>
      <c r="C52" s="29">
        <v>31</v>
      </c>
      <c r="D52" s="34">
        <f t="shared" si="2"/>
        <v>4650</v>
      </c>
      <c r="E52" s="35">
        <f t="shared" si="3"/>
        <v>6510</v>
      </c>
      <c r="F52" s="16"/>
      <c r="G52" s="17"/>
    </row>
    <row r="53" spans="1:7" s="18" customFormat="1" ht="12" customHeight="1" x14ac:dyDescent="0.25">
      <c r="A53" s="72" t="s">
        <v>184</v>
      </c>
      <c r="B53" s="73"/>
      <c r="C53" s="29">
        <v>32</v>
      </c>
      <c r="D53" s="34">
        <f t="shared" si="2"/>
        <v>4800</v>
      </c>
      <c r="E53" s="35">
        <f t="shared" si="3"/>
        <v>6720</v>
      </c>
      <c r="F53" s="16"/>
      <c r="G53" s="17"/>
    </row>
    <row r="54" spans="1:7" s="18" customFormat="1" ht="12" customHeight="1" x14ac:dyDescent="0.25">
      <c r="A54" s="72" t="s">
        <v>185</v>
      </c>
      <c r="B54" s="73"/>
      <c r="C54" s="29">
        <v>36</v>
      </c>
      <c r="D54" s="34">
        <f t="shared" si="2"/>
        <v>5400</v>
      </c>
      <c r="E54" s="35">
        <f t="shared" si="3"/>
        <v>7560</v>
      </c>
      <c r="F54" s="16"/>
      <c r="G54" s="17"/>
    </row>
    <row r="55" spans="1:7" s="18" customFormat="1" ht="12" customHeight="1" x14ac:dyDescent="0.25">
      <c r="A55" s="72" t="s">
        <v>186</v>
      </c>
      <c r="B55" s="73"/>
      <c r="C55" s="29">
        <v>32</v>
      </c>
      <c r="D55" s="34">
        <f t="shared" si="2"/>
        <v>4800</v>
      </c>
      <c r="E55" s="35">
        <f t="shared" si="3"/>
        <v>6720</v>
      </c>
      <c r="F55" s="16"/>
      <c r="G55" s="17"/>
    </row>
    <row r="56" spans="1:7" ht="12" customHeight="1" x14ac:dyDescent="0.25">
      <c r="A56" s="72" t="s">
        <v>187</v>
      </c>
      <c r="B56" s="73"/>
      <c r="C56" s="29">
        <v>32</v>
      </c>
      <c r="D56" s="34">
        <f t="shared" si="2"/>
        <v>4800</v>
      </c>
      <c r="E56" s="35">
        <f t="shared" si="3"/>
        <v>6720</v>
      </c>
      <c r="F56" s="16"/>
      <c r="G56" s="13"/>
    </row>
    <row r="57" spans="1:7" ht="12" customHeight="1" x14ac:dyDescent="0.25">
      <c r="A57" s="72" t="s">
        <v>188</v>
      </c>
      <c r="B57" s="73"/>
      <c r="C57" s="29">
        <v>33</v>
      </c>
      <c r="D57" s="34">
        <f t="shared" si="2"/>
        <v>4950</v>
      </c>
      <c r="E57" s="35">
        <f t="shared" si="3"/>
        <v>6930</v>
      </c>
      <c r="F57" s="16"/>
      <c r="G57" s="13"/>
    </row>
    <row r="58" spans="1:7" ht="12" customHeight="1" x14ac:dyDescent="0.25">
      <c r="A58" s="72" t="s">
        <v>189</v>
      </c>
      <c r="B58" s="73"/>
      <c r="C58" s="29">
        <v>37</v>
      </c>
      <c r="D58" s="34">
        <f t="shared" si="2"/>
        <v>5550</v>
      </c>
      <c r="E58" s="35">
        <f t="shared" si="3"/>
        <v>7770</v>
      </c>
      <c r="F58" s="16"/>
      <c r="G58" s="13"/>
    </row>
    <row r="59" spans="1:7" ht="12" customHeight="1" x14ac:dyDescent="0.25">
      <c r="A59" s="72" t="s">
        <v>190</v>
      </c>
      <c r="B59" s="73"/>
      <c r="C59" s="29">
        <v>34</v>
      </c>
      <c r="D59" s="34">
        <f t="shared" si="2"/>
        <v>5100</v>
      </c>
      <c r="E59" s="35">
        <f t="shared" si="3"/>
        <v>7140</v>
      </c>
      <c r="F59" s="16"/>
      <c r="G59" s="13"/>
    </row>
    <row r="60" spans="1:7" ht="12" customHeight="1" x14ac:dyDescent="0.25">
      <c r="A60" s="72" t="s">
        <v>191</v>
      </c>
      <c r="B60" s="73"/>
      <c r="C60" s="29">
        <v>35</v>
      </c>
      <c r="D60" s="34">
        <f t="shared" si="2"/>
        <v>5250</v>
      </c>
      <c r="E60" s="35">
        <f t="shared" si="3"/>
        <v>7350</v>
      </c>
      <c r="F60" s="16"/>
      <c r="G60" s="13"/>
    </row>
    <row r="61" spans="1:7" ht="12" customHeight="1" x14ac:dyDescent="0.25">
      <c r="A61" s="72" t="s">
        <v>192</v>
      </c>
      <c r="B61" s="73"/>
      <c r="C61" s="29">
        <v>36</v>
      </c>
      <c r="D61" s="34">
        <f t="shared" si="2"/>
        <v>5400</v>
      </c>
      <c r="E61" s="35">
        <f t="shared" si="3"/>
        <v>7560</v>
      </c>
      <c r="F61" s="16"/>
      <c r="G61" s="13"/>
    </row>
    <row r="62" spans="1:7" ht="12" customHeight="1" x14ac:dyDescent="0.25">
      <c r="A62" s="72" t="s">
        <v>193</v>
      </c>
      <c r="B62" s="73"/>
      <c r="C62" s="29">
        <v>39</v>
      </c>
      <c r="D62" s="34">
        <f t="shared" si="2"/>
        <v>5850</v>
      </c>
      <c r="E62" s="35">
        <f t="shared" si="3"/>
        <v>8190</v>
      </c>
      <c r="F62" s="38"/>
      <c r="G62" s="21"/>
    </row>
    <row r="63" spans="1:7" x14ac:dyDescent="0.25">
      <c r="A63" s="43" t="s">
        <v>57</v>
      </c>
      <c r="B63" s="39"/>
      <c r="C63" s="40"/>
      <c r="D63" s="41"/>
      <c r="E63" s="42"/>
      <c r="F63" s="16"/>
      <c r="G63" s="20"/>
    </row>
    <row r="65" spans="1:7" ht="15" x14ac:dyDescent="0.25">
      <c r="A65" s="56" t="s">
        <v>194</v>
      </c>
      <c r="B65" s="56"/>
      <c r="C65" s="56"/>
      <c r="D65" s="56"/>
      <c r="E65" s="56"/>
      <c r="F65" s="56"/>
      <c r="G65" s="56"/>
    </row>
    <row r="66" spans="1:7" x14ac:dyDescent="0.25">
      <c r="A66" s="57"/>
      <c r="B66" s="57"/>
      <c r="C66" s="57"/>
      <c r="D66" s="57"/>
      <c r="E66" s="57"/>
      <c r="F66" s="57"/>
      <c r="G66" s="57"/>
    </row>
    <row r="67" spans="1:7" x14ac:dyDescent="0.25">
      <c r="A67" s="58" t="s">
        <v>0</v>
      </c>
      <c r="B67" s="59"/>
      <c r="C67" s="68" t="s">
        <v>3</v>
      </c>
      <c r="D67" s="70" t="s">
        <v>4</v>
      </c>
      <c r="E67" s="71"/>
      <c r="F67" s="8"/>
      <c r="G67" s="12"/>
    </row>
    <row r="68" spans="1:7" x14ac:dyDescent="0.25">
      <c r="A68" s="60"/>
      <c r="B68" s="61"/>
      <c r="C68" s="69"/>
      <c r="D68" s="36" t="s">
        <v>5</v>
      </c>
      <c r="E68" s="4" t="s">
        <v>6</v>
      </c>
      <c r="F68" s="5"/>
      <c r="G68" s="13"/>
    </row>
    <row r="69" spans="1:7" s="15" customFormat="1" ht="11.25" x14ac:dyDescent="0.25">
      <c r="A69" s="62"/>
      <c r="B69" s="63"/>
      <c r="C69" s="9" t="s">
        <v>1</v>
      </c>
      <c r="D69" s="10" t="s">
        <v>2</v>
      </c>
      <c r="E69" s="9" t="s">
        <v>2</v>
      </c>
      <c r="F69" s="6"/>
      <c r="G69" s="14"/>
    </row>
    <row r="70" spans="1:7" s="18" customFormat="1" ht="12" customHeight="1" x14ac:dyDescent="0.25">
      <c r="A70" s="64" t="s">
        <v>195</v>
      </c>
      <c r="B70" s="65"/>
      <c r="C70" s="29">
        <v>15</v>
      </c>
      <c r="D70" s="34">
        <f t="shared" ref="D70:D75" si="4">C70*150</f>
        <v>2250</v>
      </c>
      <c r="E70" s="35">
        <f t="shared" ref="E70:E75" si="5">C70*210</f>
        <v>3150</v>
      </c>
      <c r="F70" s="16"/>
      <c r="G70" s="17"/>
    </row>
    <row r="71" spans="1:7" s="18" customFormat="1" ht="12" customHeight="1" x14ac:dyDescent="0.25">
      <c r="A71" s="64" t="s">
        <v>196</v>
      </c>
      <c r="B71" s="65"/>
      <c r="C71" s="29">
        <v>21</v>
      </c>
      <c r="D71" s="34">
        <f t="shared" si="4"/>
        <v>3150</v>
      </c>
      <c r="E71" s="35">
        <f t="shared" si="5"/>
        <v>4410</v>
      </c>
      <c r="F71" s="16"/>
      <c r="G71" s="17"/>
    </row>
    <row r="72" spans="1:7" s="18" customFormat="1" ht="12" customHeight="1" x14ac:dyDescent="0.25">
      <c r="A72" s="64" t="s">
        <v>197</v>
      </c>
      <c r="B72" s="65"/>
      <c r="C72" s="29">
        <v>27</v>
      </c>
      <c r="D72" s="34">
        <f t="shared" si="4"/>
        <v>4050</v>
      </c>
      <c r="E72" s="35">
        <f t="shared" si="5"/>
        <v>5670</v>
      </c>
      <c r="F72" s="16"/>
      <c r="G72" s="17"/>
    </row>
    <row r="73" spans="1:7" s="18" customFormat="1" ht="12" customHeight="1" x14ac:dyDescent="0.25">
      <c r="A73" s="64" t="s">
        <v>198</v>
      </c>
      <c r="B73" s="65"/>
      <c r="C73" s="29">
        <v>29</v>
      </c>
      <c r="D73" s="34">
        <f t="shared" si="4"/>
        <v>4350</v>
      </c>
      <c r="E73" s="35">
        <f t="shared" si="5"/>
        <v>6090</v>
      </c>
      <c r="F73" s="16"/>
      <c r="G73" s="17"/>
    </row>
    <row r="74" spans="1:7" s="18" customFormat="1" ht="12" customHeight="1" x14ac:dyDescent="0.25">
      <c r="A74" s="64" t="s">
        <v>199</v>
      </c>
      <c r="B74" s="65"/>
      <c r="C74" s="29">
        <v>29</v>
      </c>
      <c r="D74" s="34">
        <f t="shared" si="4"/>
        <v>4350</v>
      </c>
      <c r="E74" s="35">
        <f t="shared" si="5"/>
        <v>6090</v>
      </c>
      <c r="F74" s="16"/>
      <c r="G74" s="17"/>
    </row>
    <row r="75" spans="1:7" s="18" customFormat="1" ht="12" customHeight="1" x14ac:dyDescent="0.25">
      <c r="A75" s="64" t="s">
        <v>200</v>
      </c>
      <c r="B75" s="65"/>
      <c r="C75" s="29">
        <v>30</v>
      </c>
      <c r="D75" s="34">
        <f t="shared" si="4"/>
        <v>4500</v>
      </c>
      <c r="E75" s="35">
        <f t="shared" si="5"/>
        <v>6300</v>
      </c>
      <c r="F75" s="38"/>
      <c r="G75" s="19"/>
    </row>
    <row r="76" spans="1:7" x14ac:dyDescent="0.25">
      <c r="A76" s="43" t="s">
        <v>57</v>
      </c>
      <c r="B76" s="39"/>
      <c r="C76" s="40"/>
      <c r="D76" s="41"/>
      <c r="E76" s="42"/>
      <c r="F76" s="16"/>
      <c r="G76" s="20"/>
    </row>
    <row r="78" spans="1:7" ht="15" x14ac:dyDescent="0.25">
      <c r="A78" s="56" t="s">
        <v>201</v>
      </c>
      <c r="B78" s="56"/>
      <c r="C78" s="56"/>
      <c r="D78" s="56"/>
      <c r="E78" s="56"/>
      <c r="F78" s="56"/>
      <c r="G78" s="56"/>
    </row>
    <row r="79" spans="1:7" x14ac:dyDescent="0.25">
      <c r="A79" s="57"/>
      <c r="B79" s="57"/>
      <c r="C79" s="57"/>
      <c r="D79" s="57"/>
      <c r="E79" s="57"/>
      <c r="F79" s="57"/>
      <c r="G79" s="57"/>
    </row>
    <row r="80" spans="1:7" x14ac:dyDescent="0.25">
      <c r="A80" s="58" t="s">
        <v>0</v>
      </c>
      <c r="B80" s="59"/>
      <c r="C80" s="68" t="s">
        <v>3</v>
      </c>
      <c r="D80" s="70" t="s">
        <v>4</v>
      </c>
      <c r="E80" s="71"/>
      <c r="F80" s="8"/>
      <c r="G80" s="12"/>
    </row>
    <row r="81" spans="1:7" x14ac:dyDescent="0.25">
      <c r="A81" s="60"/>
      <c r="B81" s="61"/>
      <c r="C81" s="69"/>
      <c r="D81" s="36" t="s">
        <v>5</v>
      </c>
      <c r="E81" s="4" t="s">
        <v>6</v>
      </c>
      <c r="F81" s="5"/>
      <c r="G81" s="13"/>
    </row>
    <row r="82" spans="1:7" s="15" customFormat="1" ht="11.25" x14ac:dyDescent="0.25">
      <c r="A82" s="62"/>
      <c r="B82" s="63"/>
      <c r="C82" s="9" t="s">
        <v>1</v>
      </c>
      <c r="D82" s="10" t="s">
        <v>2</v>
      </c>
      <c r="E82" s="9" t="s">
        <v>2</v>
      </c>
      <c r="F82" s="6"/>
      <c r="G82" s="14"/>
    </row>
    <row r="83" spans="1:7" s="18" customFormat="1" ht="12" x14ac:dyDescent="0.25">
      <c r="A83" s="66" t="s">
        <v>561</v>
      </c>
      <c r="B83" s="67"/>
      <c r="C83" s="29">
        <v>15</v>
      </c>
      <c r="D83" s="34">
        <f t="shared" ref="D83:D88" si="6">C83*150</f>
        <v>2250</v>
      </c>
      <c r="E83" s="35">
        <f t="shared" ref="E83:E88" si="7">C83*210</f>
        <v>3150</v>
      </c>
      <c r="F83" s="16"/>
      <c r="G83" s="17"/>
    </row>
    <row r="84" spans="1:7" s="18" customFormat="1" ht="12" x14ac:dyDescent="0.25">
      <c r="A84" s="66" t="s">
        <v>67</v>
      </c>
      <c r="B84" s="67"/>
      <c r="C84" s="29">
        <v>21</v>
      </c>
      <c r="D84" s="34">
        <f t="shared" si="6"/>
        <v>3150</v>
      </c>
      <c r="E84" s="35">
        <f t="shared" si="7"/>
        <v>4410</v>
      </c>
      <c r="F84" s="16"/>
      <c r="G84" s="17"/>
    </row>
    <row r="85" spans="1:7" s="18" customFormat="1" ht="12" x14ac:dyDescent="0.25">
      <c r="A85" s="66" t="s">
        <v>68</v>
      </c>
      <c r="B85" s="67"/>
      <c r="C85" s="29">
        <v>27</v>
      </c>
      <c r="D85" s="34">
        <f t="shared" si="6"/>
        <v>4050</v>
      </c>
      <c r="E85" s="35">
        <f t="shared" si="7"/>
        <v>5670</v>
      </c>
      <c r="F85" s="16"/>
      <c r="G85" s="17"/>
    </row>
    <row r="86" spans="1:7" s="18" customFormat="1" ht="12" x14ac:dyDescent="0.25">
      <c r="A86" s="66" t="s">
        <v>69</v>
      </c>
      <c r="B86" s="67"/>
      <c r="C86" s="29">
        <v>29</v>
      </c>
      <c r="D86" s="34">
        <f t="shared" si="6"/>
        <v>4350</v>
      </c>
      <c r="E86" s="35">
        <f t="shared" si="7"/>
        <v>6090</v>
      </c>
      <c r="F86" s="16"/>
      <c r="G86" s="17"/>
    </row>
    <row r="87" spans="1:7" s="18" customFormat="1" ht="12" x14ac:dyDescent="0.25">
      <c r="A87" s="66" t="s">
        <v>70</v>
      </c>
      <c r="B87" s="67"/>
      <c r="C87" s="29">
        <v>29</v>
      </c>
      <c r="D87" s="34">
        <f t="shared" si="6"/>
        <v>4350</v>
      </c>
      <c r="E87" s="35">
        <f t="shared" si="7"/>
        <v>6090</v>
      </c>
      <c r="F87" s="16"/>
      <c r="G87" s="17"/>
    </row>
    <row r="88" spans="1:7" s="18" customFormat="1" ht="12" x14ac:dyDescent="0.25">
      <c r="A88" s="66" t="s">
        <v>71</v>
      </c>
      <c r="B88" s="67"/>
      <c r="C88" s="29">
        <v>30</v>
      </c>
      <c r="D88" s="34">
        <f t="shared" si="6"/>
        <v>4500</v>
      </c>
      <c r="E88" s="35">
        <f t="shared" si="7"/>
        <v>6300</v>
      </c>
      <c r="F88" s="38"/>
      <c r="G88" s="19"/>
    </row>
    <row r="89" spans="1:7" x14ac:dyDescent="0.25">
      <c r="A89" s="43" t="s">
        <v>57</v>
      </c>
      <c r="B89" s="39"/>
      <c r="C89" s="40"/>
      <c r="D89" s="41"/>
      <c r="E89" s="42"/>
      <c r="F89" s="16"/>
      <c r="G89" s="20"/>
    </row>
    <row r="91" spans="1:7" ht="15" x14ac:dyDescent="0.25">
      <c r="A91" s="56" t="s">
        <v>202</v>
      </c>
      <c r="B91" s="56"/>
      <c r="C91" s="56"/>
      <c r="D91" s="56"/>
      <c r="E91" s="56"/>
      <c r="F91" s="56"/>
      <c r="G91" s="56"/>
    </row>
    <row r="92" spans="1:7" x14ac:dyDescent="0.25">
      <c r="A92" s="57"/>
      <c r="B92" s="57"/>
      <c r="C92" s="57"/>
      <c r="D92" s="57"/>
      <c r="E92" s="57"/>
      <c r="F92" s="57"/>
      <c r="G92" s="57"/>
    </row>
    <row r="93" spans="1:7" x14ac:dyDescent="0.25">
      <c r="A93" s="58" t="s">
        <v>0</v>
      </c>
      <c r="B93" s="59"/>
      <c r="C93" s="68" t="s">
        <v>3</v>
      </c>
      <c r="D93" s="70" t="s">
        <v>4</v>
      </c>
      <c r="E93" s="71"/>
      <c r="F93" s="8"/>
      <c r="G93" s="12"/>
    </row>
    <row r="94" spans="1:7" x14ac:dyDescent="0.25">
      <c r="A94" s="60"/>
      <c r="B94" s="61"/>
      <c r="C94" s="69"/>
      <c r="D94" s="36" t="s">
        <v>5</v>
      </c>
      <c r="E94" s="4" t="s">
        <v>6</v>
      </c>
      <c r="F94" s="5"/>
      <c r="G94" s="13"/>
    </row>
    <row r="95" spans="1:7" s="15" customFormat="1" ht="11.25" x14ac:dyDescent="0.25">
      <c r="A95" s="62"/>
      <c r="B95" s="63"/>
      <c r="C95" s="9" t="s">
        <v>1</v>
      </c>
      <c r="D95" s="10" t="s">
        <v>2</v>
      </c>
      <c r="E95" s="9" t="s">
        <v>2</v>
      </c>
      <c r="F95" s="6"/>
      <c r="G95" s="14"/>
    </row>
    <row r="96" spans="1:7" s="18" customFormat="1" ht="12" customHeight="1" x14ac:dyDescent="0.25">
      <c r="A96" s="72" t="s">
        <v>203</v>
      </c>
      <c r="B96" s="73"/>
      <c r="C96" s="29">
        <v>9</v>
      </c>
      <c r="D96" s="47">
        <f>C96*130</f>
        <v>1170</v>
      </c>
      <c r="E96" s="35">
        <f>C96*205</f>
        <v>1845</v>
      </c>
      <c r="F96" s="16"/>
      <c r="G96" s="17"/>
    </row>
    <row r="97" spans="1:7" s="18" customFormat="1" ht="12" customHeight="1" x14ac:dyDescent="0.25">
      <c r="A97" s="72" t="s">
        <v>204</v>
      </c>
      <c r="B97" s="73"/>
      <c r="C97" s="29">
        <v>10</v>
      </c>
      <c r="D97" s="47">
        <f t="shared" ref="D97:D131" si="8">C97*130</f>
        <v>1300</v>
      </c>
      <c r="E97" s="35">
        <f t="shared" ref="E97:E131" si="9">C97*205</f>
        <v>2050</v>
      </c>
      <c r="F97" s="16"/>
      <c r="G97" s="17"/>
    </row>
    <row r="98" spans="1:7" s="18" customFormat="1" ht="12" customHeight="1" x14ac:dyDescent="0.25">
      <c r="A98" s="72" t="s">
        <v>205</v>
      </c>
      <c r="B98" s="73"/>
      <c r="C98" s="29">
        <v>11</v>
      </c>
      <c r="D98" s="47">
        <f t="shared" si="8"/>
        <v>1430</v>
      </c>
      <c r="E98" s="35">
        <f t="shared" si="9"/>
        <v>2255</v>
      </c>
      <c r="F98" s="16"/>
      <c r="G98" s="17"/>
    </row>
    <row r="99" spans="1:7" s="18" customFormat="1" ht="12" customHeight="1" x14ac:dyDescent="0.25">
      <c r="A99" s="72" t="s">
        <v>206</v>
      </c>
      <c r="B99" s="73"/>
      <c r="C99" s="29">
        <v>14</v>
      </c>
      <c r="D99" s="47">
        <f t="shared" si="8"/>
        <v>1820</v>
      </c>
      <c r="E99" s="35">
        <f t="shared" si="9"/>
        <v>2870</v>
      </c>
      <c r="F99" s="16"/>
      <c r="G99" s="17"/>
    </row>
    <row r="100" spans="1:7" s="18" customFormat="1" ht="12" customHeight="1" x14ac:dyDescent="0.25">
      <c r="A100" s="72" t="s">
        <v>207</v>
      </c>
      <c r="B100" s="73"/>
      <c r="C100" s="29">
        <v>10</v>
      </c>
      <c r="D100" s="47">
        <f t="shared" si="8"/>
        <v>1300</v>
      </c>
      <c r="E100" s="35">
        <f t="shared" si="9"/>
        <v>2050</v>
      </c>
      <c r="F100" s="16"/>
      <c r="G100" s="17"/>
    </row>
    <row r="101" spans="1:7" s="18" customFormat="1" ht="12" customHeight="1" x14ac:dyDescent="0.25">
      <c r="A101" s="72" t="s">
        <v>208</v>
      </c>
      <c r="B101" s="73"/>
      <c r="C101" s="29">
        <v>11</v>
      </c>
      <c r="D101" s="47">
        <f t="shared" si="8"/>
        <v>1430</v>
      </c>
      <c r="E101" s="35">
        <f t="shared" si="9"/>
        <v>2255</v>
      </c>
      <c r="F101" s="16"/>
      <c r="G101" s="17"/>
    </row>
    <row r="102" spans="1:7" s="18" customFormat="1" ht="12" customHeight="1" x14ac:dyDescent="0.25">
      <c r="A102" s="72" t="s">
        <v>209</v>
      </c>
      <c r="B102" s="73"/>
      <c r="C102" s="29">
        <v>13</v>
      </c>
      <c r="D102" s="47">
        <f t="shared" si="8"/>
        <v>1690</v>
      </c>
      <c r="E102" s="35">
        <f t="shared" si="9"/>
        <v>2665</v>
      </c>
      <c r="F102" s="16"/>
      <c r="G102" s="17"/>
    </row>
    <row r="103" spans="1:7" s="18" customFormat="1" ht="12" customHeight="1" x14ac:dyDescent="0.25">
      <c r="A103" s="72" t="s">
        <v>210</v>
      </c>
      <c r="B103" s="73"/>
      <c r="C103" s="29">
        <v>15</v>
      </c>
      <c r="D103" s="47">
        <f t="shared" si="8"/>
        <v>1950</v>
      </c>
      <c r="E103" s="35">
        <f t="shared" si="9"/>
        <v>3075</v>
      </c>
      <c r="F103" s="16"/>
      <c r="G103" s="17"/>
    </row>
    <row r="104" spans="1:7" s="18" customFormat="1" ht="12" customHeight="1" x14ac:dyDescent="0.25">
      <c r="A104" s="72" t="s">
        <v>211</v>
      </c>
      <c r="B104" s="73"/>
      <c r="C104" s="29">
        <v>12</v>
      </c>
      <c r="D104" s="47">
        <f t="shared" si="8"/>
        <v>1560</v>
      </c>
      <c r="E104" s="35">
        <f t="shared" si="9"/>
        <v>2460</v>
      </c>
      <c r="F104" s="16"/>
      <c r="G104" s="17"/>
    </row>
    <row r="105" spans="1:7" s="18" customFormat="1" ht="12" customHeight="1" x14ac:dyDescent="0.25">
      <c r="A105" s="72" t="s">
        <v>212</v>
      </c>
      <c r="B105" s="73"/>
      <c r="C105" s="29">
        <v>13</v>
      </c>
      <c r="D105" s="47">
        <f t="shared" si="8"/>
        <v>1690</v>
      </c>
      <c r="E105" s="35">
        <f t="shared" si="9"/>
        <v>2665</v>
      </c>
      <c r="F105" s="16"/>
      <c r="G105" s="17"/>
    </row>
    <row r="106" spans="1:7" s="18" customFormat="1" ht="12" customHeight="1" x14ac:dyDescent="0.25">
      <c r="A106" s="72" t="s">
        <v>213</v>
      </c>
      <c r="B106" s="73"/>
      <c r="C106" s="29">
        <v>14</v>
      </c>
      <c r="D106" s="47">
        <f t="shared" si="8"/>
        <v>1820</v>
      </c>
      <c r="E106" s="35">
        <f t="shared" si="9"/>
        <v>2870</v>
      </c>
      <c r="F106" s="16"/>
      <c r="G106" s="17"/>
    </row>
    <row r="107" spans="1:7" s="18" customFormat="1" ht="12" customHeight="1" x14ac:dyDescent="0.25">
      <c r="A107" s="72" t="s">
        <v>214</v>
      </c>
      <c r="B107" s="73"/>
      <c r="C107" s="29">
        <v>17</v>
      </c>
      <c r="D107" s="47">
        <f t="shared" si="8"/>
        <v>2210</v>
      </c>
      <c r="E107" s="35">
        <f t="shared" si="9"/>
        <v>3485</v>
      </c>
      <c r="F107" s="16"/>
      <c r="G107" s="17"/>
    </row>
    <row r="108" spans="1:7" s="18" customFormat="1" ht="12" customHeight="1" x14ac:dyDescent="0.25">
      <c r="A108" s="72" t="s">
        <v>215</v>
      </c>
      <c r="B108" s="73"/>
      <c r="C108" s="29">
        <v>17</v>
      </c>
      <c r="D108" s="47">
        <f t="shared" si="8"/>
        <v>2210</v>
      </c>
      <c r="E108" s="35">
        <f t="shared" si="9"/>
        <v>3485</v>
      </c>
      <c r="F108" s="16"/>
      <c r="G108" s="17"/>
    </row>
    <row r="109" spans="1:7" s="18" customFormat="1" ht="12" customHeight="1" x14ac:dyDescent="0.25">
      <c r="A109" s="72" t="s">
        <v>216</v>
      </c>
      <c r="B109" s="73"/>
      <c r="C109" s="29">
        <v>18</v>
      </c>
      <c r="D109" s="47">
        <f t="shared" si="8"/>
        <v>2340</v>
      </c>
      <c r="E109" s="35">
        <f t="shared" si="9"/>
        <v>3690</v>
      </c>
      <c r="F109" s="16"/>
      <c r="G109" s="17"/>
    </row>
    <row r="110" spans="1:7" s="18" customFormat="1" ht="12" customHeight="1" x14ac:dyDescent="0.25">
      <c r="A110" s="72" t="s">
        <v>217</v>
      </c>
      <c r="B110" s="73"/>
      <c r="C110" s="29">
        <v>20</v>
      </c>
      <c r="D110" s="47">
        <f t="shared" si="8"/>
        <v>2600</v>
      </c>
      <c r="E110" s="35">
        <f t="shared" si="9"/>
        <v>4100</v>
      </c>
      <c r="F110" s="16"/>
      <c r="G110" s="17"/>
    </row>
    <row r="111" spans="1:7" s="18" customFormat="1" ht="12" customHeight="1" x14ac:dyDescent="0.25">
      <c r="A111" s="72" t="s">
        <v>218</v>
      </c>
      <c r="B111" s="73"/>
      <c r="C111" s="29">
        <v>22</v>
      </c>
      <c r="D111" s="47">
        <f t="shared" si="8"/>
        <v>2860</v>
      </c>
      <c r="E111" s="35">
        <f t="shared" si="9"/>
        <v>4510</v>
      </c>
      <c r="F111" s="16"/>
      <c r="G111" s="17"/>
    </row>
    <row r="112" spans="1:7" s="18" customFormat="1" ht="12" customHeight="1" x14ac:dyDescent="0.25">
      <c r="A112" s="72" t="s">
        <v>219</v>
      </c>
      <c r="B112" s="73"/>
      <c r="C112" s="29">
        <v>23</v>
      </c>
      <c r="D112" s="47">
        <f t="shared" si="8"/>
        <v>2990</v>
      </c>
      <c r="E112" s="35">
        <f t="shared" si="9"/>
        <v>4715</v>
      </c>
      <c r="F112" s="16"/>
      <c r="G112" s="17"/>
    </row>
    <row r="113" spans="1:7" s="18" customFormat="1" ht="12" customHeight="1" x14ac:dyDescent="0.25">
      <c r="A113" s="72" t="s">
        <v>220</v>
      </c>
      <c r="B113" s="73"/>
      <c r="C113" s="29">
        <v>24</v>
      </c>
      <c r="D113" s="47">
        <f t="shared" si="8"/>
        <v>3120</v>
      </c>
      <c r="E113" s="35">
        <f t="shared" si="9"/>
        <v>4920</v>
      </c>
      <c r="F113" s="16"/>
      <c r="G113" s="17"/>
    </row>
    <row r="114" spans="1:7" s="18" customFormat="1" ht="12" customHeight="1" x14ac:dyDescent="0.25">
      <c r="A114" s="72" t="s">
        <v>221</v>
      </c>
      <c r="B114" s="73"/>
      <c r="C114" s="29">
        <v>25</v>
      </c>
      <c r="D114" s="47">
        <f t="shared" si="8"/>
        <v>3250</v>
      </c>
      <c r="E114" s="35">
        <f t="shared" si="9"/>
        <v>5125</v>
      </c>
      <c r="F114" s="16"/>
      <c r="G114" s="17"/>
    </row>
    <row r="115" spans="1:7" s="18" customFormat="1" ht="12" customHeight="1" x14ac:dyDescent="0.25">
      <c r="A115" s="72" t="s">
        <v>222</v>
      </c>
      <c r="B115" s="73"/>
      <c r="C115" s="29">
        <v>28</v>
      </c>
      <c r="D115" s="47">
        <f t="shared" si="8"/>
        <v>3640</v>
      </c>
      <c r="E115" s="35">
        <f t="shared" si="9"/>
        <v>5740</v>
      </c>
      <c r="F115" s="16"/>
      <c r="G115" s="17"/>
    </row>
    <row r="116" spans="1:7" s="18" customFormat="1" ht="12" customHeight="1" x14ac:dyDescent="0.25">
      <c r="A116" s="72" t="s">
        <v>223</v>
      </c>
      <c r="B116" s="73"/>
      <c r="C116" s="29">
        <v>29</v>
      </c>
      <c r="D116" s="47">
        <f t="shared" si="8"/>
        <v>3770</v>
      </c>
      <c r="E116" s="35">
        <f t="shared" si="9"/>
        <v>5945</v>
      </c>
      <c r="F116" s="16"/>
      <c r="G116" s="17"/>
    </row>
    <row r="117" spans="1:7" s="18" customFormat="1" ht="12" customHeight="1" x14ac:dyDescent="0.25">
      <c r="A117" s="72" t="s">
        <v>224</v>
      </c>
      <c r="B117" s="73"/>
      <c r="C117" s="29">
        <v>30</v>
      </c>
      <c r="D117" s="47">
        <f t="shared" si="8"/>
        <v>3900</v>
      </c>
      <c r="E117" s="35">
        <f t="shared" si="9"/>
        <v>6150</v>
      </c>
      <c r="F117" s="16"/>
      <c r="G117" s="17"/>
    </row>
    <row r="118" spans="1:7" s="18" customFormat="1" ht="12" customHeight="1" x14ac:dyDescent="0.25">
      <c r="A118" s="72" t="s">
        <v>225</v>
      </c>
      <c r="B118" s="73"/>
      <c r="C118" s="29">
        <v>31</v>
      </c>
      <c r="D118" s="47">
        <f t="shared" si="8"/>
        <v>4030</v>
      </c>
      <c r="E118" s="35">
        <f t="shared" si="9"/>
        <v>6355</v>
      </c>
      <c r="F118" s="16"/>
      <c r="G118" s="17"/>
    </row>
    <row r="119" spans="1:7" s="18" customFormat="1" ht="12" customHeight="1" x14ac:dyDescent="0.25">
      <c r="A119" s="72" t="s">
        <v>226</v>
      </c>
      <c r="B119" s="73"/>
      <c r="C119" s="29">
        <v>34</v>
      </c>
      <c r="D119" s="47">
        <f t="shared" si="8"/>
        <v>4420</v>
      </c>
      <c r="E119" s="35">
        <f t="shared" si="9"/>
        <v>6970</v>
      </c>
      <c r="F119" s="16"/>
      <c r="G119" s="17"/>
    </row>
    <row r="120" spans="1:7" s="18" customFormat="1" ht="12" x14ac:dyDescent="0.25">
      <c r="A120" s="72" t="s">
        <v>227</v>
      </c>
      <c r="B120" s="73"/>
      <c r="C120" s="29">
        <v>32</v>
      </c>
      <c r="D120" s="47">
        <f t="shared" si="8"/>
        <v>4160</v>
      </c>
      <c r="E120" s="35">
        <f t="shared" si="9"/>
        <v>6560</v>
      </c>
      <c r="F120" s="16"/>
      <c r="G120" s="17"/>
    </row>
    <row r="121" spans="1:7" s="18" customFormat="1" ht="12" customHeight="1" x14ac:dyDescent="0.25">
      <c r="A121" s="72" t="s">
        <v>228</v>
      </c>
      <c r="B121" s="73"/>
      <c r="C121" s="29">
        <v>33</v>
      </c>
      <c r="D121" s="47">
        <f t="shared" si="8"/>
        <v>4290</v>
      </c>
      <c r="E121" s="35">
        <f t="shared" si="9"/>
        <v>6765</v>
      </c>
      <c r="F121" s="16"/>
      <c r="G121" s="17"/>
    </row>
    <row r="122" spans="1:7" s="18" customFormat="1" ht="12" customHeight="1" x14ac:dyDescent="0.25">
      <c r="A122" s="72" t="s">
        <v>229</v>
      </c>
      <c r="B122" s="73"/>
      <c r="C122" s="29">
        <v>34</v>
      </c>
      <c r="D122" s="47">
        <f t="shared" si="8"/>
        <v>4420</v>
      </c>
      <c r="E122" s="35">
        <f t="shared" si="9"/>
        <v>6970</v>
      </c>
      <c r="F122" s="16"/>
      <c r="G122" s="17"/>
    </row>
    <row r="123" spans="1:7" s="18" customFormat="1" ht="12" customHeight="1" x14ac:dyDescent="0.25">
      <c r="A123" s="72" t="s">
        <v>230</v>
      </c>
      <c r="B123" s="73"/>
      <c r="C123" s="29">
        <v>37</v>
      </c>
      <c r="D123" s="47">
        <f t="shared" si="8"/>
        <v>4810</v>
      </c>
      <c r="E123" s="35">
        <f t="shared" si="9"/>
        <v>7585</v>
      </c>
      <c r="F123" s="16"/>
      <c r="G123" s="17"/>
    </row>
    <row r="124" spans="1:7" s="18" customFormat="1" ht="12" customHeight="1" x14ac:dyDescent="0.25">
      <c r="A124" s="72" t="s">
        <v>231</v>
      </c>
      <c r="B124" s="73"/>
      <c r="C124" s="29">
        <v>31</v>
      </c>
      <c r="D124" s="47">
        <f t="shared" si="8"/>
        <v>4030</v>
      </c>
      <c r="E124" s="35">
        <f t="shared" si="9"/>
        <v>6355</v>
      </c>
      <c r="F124" s="16"/>
      <c r="G124" s="17"/>
    </row>
    <row r="125" spans="1:7" s="18" customFormat="1" ht="12" customHeight="1" x14ac:dyDescent="0.25">
      <c r="A125" s="72" t="s">
        <v>232</v>
      </c>
      <c r="B125" s="73"/>
      <c r="C125" s="29">
        <v>32</v>
      </c>
      <c r="D125" s="47">
        <f t="shared" si="8"/>
        <v>4160</v>
      </c>
      <c r="E125" s="35">
        <f t="shared" si="9"/>
        <v>6560</v>
      </c>
      <c r="F125" s="16"/>
      <c r="G125" s="17"/>
    </row>
    <row r="126" spans="1:7" s="18" customFormat="1" ht="12" customHeight="1" x14ac:dyDescent="0.25">
      <c r="A126" s="72" t="s">
        <v>233</v>
      </c>
      <c r="B126" s="73"/>
      <c r="C126" s="29">
        <v>33</v>
      </c>
      <c r="D126" s="47">
        <f t="shared" si="8"/>
        <v>4290</v>
      </c>
      <c r="E126" s="35">
        <f t="shared" si="9"/>
        <v>6765</v>
      </c>
      <c r="F126" s="16"/>
      <c r="G126" s="17"/>
    </row>
    <row r="127" spans="1:7" s="18" customFormat="1" ht="12" customHeight="1" x14ac:dyDescent="0.25">
      <c r="A127" s="72" t="s">
        <v>234</v>
      </c>
      <c r="B127" s="73"/>
      <c r="C127" s="29">
        <v>36</v>
      </c>
      <c r="D127" s="47">
        <f t="shared" si="8"/>
        <v>4680</v>
      </c>
      <c r="E127" s="35">
        <f t="shared" si="9"/>
        <v>7380</v>
      </c>
      <c r="F127" s="16"/>
      <c r="G127" s="17"/>
    </row>
    <row r="128" spans="1:7" s="18" customFormat="1" ht="12" customHeight="1" x14ac:dyDescent="0.25">
      <c r="A128" s="72" t="s">
        <v>235</v>
      </c>
      <c r="B128" s="73"/>
      <c r="C128" s="29">
        <v>34</v>
      </c>
      <c r="D128" s="47">
        <f t="shared" si="8"/>
        <v>4420</v>
      </c>
      <c r="E128" s="35">
        <f t="shared" si="9"/>
        <v>6970</v>
      </c>
      <c r="F128" s="16"/>
      <c r="G128" s="17"/>
    </row>
    <row r="129" spans="1:7" s="18" customFormat="1" ht="12" customHeight="1" x14ac:dyDescent="0.25">
      <c r="A129" s="72" t="s">
        <v>236</v>
      </c>
      <c r="B129" s="73"/>
      <c r="C129" s="29">
        <v>35</v>
      </c>
      <c r="D129" s="47">
        <f t="shared" si="8"/>
        <v>4550</v>
      </c>
      <c r="E129" s="35">
        <f t="shared" si="9"/>
        <v>7175</v>
      </c>
      <c r="F129" s="16"/>
      <c r="G129" s="17"/>
    </row>
    <row r="130" spans="1:7" s="18" customFormat="1" ht="12" customHeight="1" x14ac:dyDescent="0.25">
      <c r="A130" s="72" t="s">
        <v>237</v>
      </c>
      <c r="B130" s="73"/>
      <c r="C130" s="29">
        <v>37</v>
      </c>
      <c r="D130" s="47">
        <f t="shared" si="8"/>
        <v>4810</v>
      </c>
      <c r="E130" s="35">
        <f t="shared" si="9"/>
        <v>7585</v>
      </c>
      <c r="F130" s="16"/>
      <c r="G130" s="17"/>
    </row>
    <row r="131" spans="1:7" s="18" customFormat="1" ht="12" customHeight="1" x14ac:dyDescent="0.25">
      <c r="A131" s="72" t="s">
        <v>238</v>
      </c>
      <c r="B131" s="73"/>
      <c r="C131" s="29">
        <v>39</v>
      </c>
      <c r="D131" s="47">
        <f t="shared" si="8"/>
        <v>5070</v>
      </c>
      <c r="E131" s="35">
        <f t="shared" si="9"/>
        <v>7995</v>
      </c>
      <c r="F131" s="38"/>
      <c r="G131" s="19"/>
    </row>
    <row r="132" spans="1:7" ht="12" customHeight="1" x14ac:dyDescent="0.25">
      <c r="A132" s="43" t="s">
        <v>57</v>
      </c>
      <c r="B132" s="39"/>
      <c r="C132" s="40"/>
      <c r="D132" s="41"/>
      <c r="E132" s="42"/>
      <c r="F132" s="16"/>
      <c r="G132" s="20"/>
    </row>
    <row r="133" spans="1:7" ht="12" customHeight="1" x14ac:dyDescent="0.25"/>
    <row r="134" spans="1:7" ht="12" customHeight="1" x14ac:dyDescent="0.25">
      <c r="A134" s="56" t="s">
        <v>239</v>
      </c>
      <c r="B134" s="56"/>
      <c r="C134" s="56"/>
      <c r="D134" s="56"/>
      <c r="E134" s="56"/>
      <c r="F134" s="56"/>
      <c r="G134" s="56"/>
    </row>
    <row r="135" spans="1:7" ht="11.45" customHeight="1" x14ac:dyDescent="0.25">
      <c r="A135" s="57"/>
      <c r="B135" s="57"/>
      <c r="C135" s="57"/>
      <c r="D135" s="57"/>
      <c r="E135" s="57"/>
      <c r="F135" s="57"/>
      <c r="G135" s="57"/>
    </row>
    <row r="136" spans="1:7" ht="11.1" customHeight="1" x14ac:dyDescent="0.25">
      <c r="A136" s="58" t="s">
        <v>0</v>
      </c>
      <c r="B136" s="59"/>
      <c r="C136" s="68" t="s">
        <v>3</v>
      </c>
      <c r="D136" s="70" t="s">
        <v>4</v>
      </c>
      <c r="E136" s="71"/>
      <c r="F136" s="8"/>
      <c r="G136" s="12"/>
    </row>
    <row r="137" spans="1:7" ht="11.1" customHeight="1" x14ac:dyDescent="0.25">
      <c r="A137" s="60"/>
      <c r="B137" s="61"/>
      <c r="C137" s="69"/>
      <c r="D137" s="36" t="s">
        <v>5</v>
      </c>
      <c r="E137" s="4" t="s">
        <v>6</v>
      </c>
      <c r="F137" s="5"/>
      <c r="G137" s="13"/>
    </row>
    <row r="138" spans="1:7" s="15" customFormat="1" ht="11.1" customHeight="1" x14ac:dyDescent="0.25">
      <c r="A138" s="62"/>
      <c r="B138" s="63"/>
      <c r="C138" s="9" t="s">
        <v>1</v>
      </c>
      <c r="D138" s="10" t="s">
        <v>2</v>
      </c>
      <c r="E138" s="9" t="s">
        <v>2</v>
      </c>
      <c r="F138" s="6"/>
      <c r="G138" s="14"/>
    </row>
    <row r="139" spans="1:7" s="18" customFormat="1" ht="12" customHeight="1" x14ac:dyDescent="0.25">
      <c r="A139" s="72" t="s">
        <v>240</v>
      </c>
      <c r="B139" s="73"/>
      <c r="C139" s="29">
        <v>4</v>
      </c>
      <c r="D139" s="34">
        <f>C139*130</f>
        <v>520</v>
      </c>
      <c r="E139" s="35">
        <f>C139*205</f>
        <v>820</v>
      </c>
      <c r="F139" s="16"/>
      <c r="G139" s="17"/>
    </row>
    <row r="140" spans="1:7" s="18" customFormat="1" ht="12" customHeight="1" x14ac:dyDescent="0.25">
      <c r="A140" s="72" t="s">
        <v>241</v>
      </c>
      <c r="B140" s="73"/>
      <c r="C140" s="29">
        <v>4</v>
      </c>
      <c r="D140" s="34">
        <f t="shared" ref="D140:D174" si="10">C140*130</f>
        <v>520</v>
      </c>
      <c r="E140" s="35">
        <f t="shared" ref="E140:E174" si="11">C140*205</f>
        <v>820</v>
      </c>
      <c r="F140" s="16"/>
      <c r="G140" s="17"/>
    </row>
    <row r="141" spans="1:7" s="18" customFormat="1" ht="12" customHeight="1" x14ac:dyDescent="0.25">
      <c r="A141" s="72" t="s">
        <v>242</v>
      </c>
      <c r="B141" s="73"/>
      <c r="C141" s="29">
        <v>6</v>
      </c>
      <c r="D141" s="34">
        <f t="shared" si="10"/>
        <v>780</v>
      </c>
      <c r="E141" s="35">
        <f t="shared" si="11"/>
        <v>1230</v>
      </c>
      <c r="F141" s="16"/>
      <c r="G141" s="17"/>
    </row>
    <row r="142" spans="1:7" s="18" customFormat="1" ht="12" customHeight="1" x14ac:dyDescent="0.25">
      <c r="A142" s="72" t="s">
        <v>243</v>
      </c>
      <c r="B142" s="73"/>
      <c r="C142" s="29">
        <v>9</v>
      </c>
      <c r="D142" s="34">
        <f t="shared" si="10"/>
        <v>1170</v>
      </c>
      <c r="E142" s="35">
        <f t="shared" si="11"/>
        <v>1845</v>
      </c>
      <c r="F142" s="16"/>
      <c r="G142" s="17"/>
    </row>
    <row r="143" spans="1:7" s="18" customFormat="1" ht="12" customHeight="1" x14ac:dyDescent="0.25">
      <c r="A143" s="72" t="s">
        <v>244</v>
      </c>
      <c r="B143" s="73"/>
      <c r="C143" s="29">
        <v>5</v>
      </c>
      <c r="D143" s="34">
        <f t="shared" si="10"/>
        <v>650</v>
      </c>
      <c r="E143" s="35">
        <f t="shared" si="11"/>
        <v>1025</v>
      </c>
      <c r="F143" s="16"/>
      <c r="G143" s="17"/>
    </row>
    <row r="144" spans="1:7" s="18" customFormat="1" ht="12" customHeight="1" x14ac:dyDescent="0.25">
      <c r="A144" s="72" t="s">
        <v>245</v>
      </c>
      <c r="B144" s="73"/>
      <c r="C144" s="29">
        <v>6</v>
      </c>
      <c r="D144" s="34">
        <f t="shared" si="10"/>
        <v>780</v>
      </c>
      <c r="E144" s="35">
        <f t="shared" si="11"/>
        <v>1230</v>
      </c>
      <c r="F144" s="16"/>
      <c r="G144" s="17"/>
    </row>
    <row r="145" spans="1:7" s="18" customFormat="1" ht="12" customHeight="1" x14ac:dyDescent="0.25">
      <c r="A145" s="72" t="s">
        <v>246</v>
      </c>
      <c r="B145" s="73"/>
      <c r="C145" s="29">
        <v>8</v>
      </c>
      <c r="D145" s="34">
        <f t="shared" si="10"/>
        <v>1040</v>
      </c>
      <c r="E145" s="35">
        <f t="shared" si="11"/>
        <v>1640</v>
      </c>
      <c r="F145" s="16"/>
      <c r="G145" s="17"/>
    </row>
    <row r="146" spans="1:7" s="18" customFormat="1" ht="12" customHeight="1" x14ac:dyDescent="0.25">
      <c r="A146" s="72" t="s">
        <v>247</v>
      </c>
      <c r="B146" s="73"/>
      <c r="C146" s="29">
        <v>10</v>
      </c>
      <c r="D146" s="34">
        <f t="shared" si="10"/>
        <v>1300</v>
      </c>
      <c r="E146" s="35">
        <f t="shared" si="11"/>
        <v>2050</v>
      </c>
      <c r="F146" s="16"/>
      <c r="G146" s="17"/>
    </row>
    <row r="147" spans="1:7" s="18" customFormat="1" ht="12" customHeight="1" x14ac:dyDescent="0.25">
      <c r="A147" s="72" t="s">
        <v>248</v>
      </c>
      <c r="B147" s="73"/>
      <c r="C147" s="29">
        <v>7</v>
      </c>
      <c r="D147" s="34">
        <f t="shared" si="10"/>
        <v>910</v>
      </c>
      <c r="E147" s="35">
        <f t="shared" si="11"/>
        <v>1435</v>
      </c>
      <c r="F147" s="16"/>
      <c r="G147" s="17"/>
    </row>
    <row r="148" spans="1:7" s="18" customFormat="1" ht="12" customHeight="1" x14ac:dyDescent="0.25">
      <c r="A148" s="72" t="s">
        <v>249</v>
      </c>
      <c r="B148" s="73"/>
      <c r="C148" s="29">
        <v>7</v>
      </c>
      <c r="D148" s="34">
        <f t="shared" si="10"/>
        <v>910</v>
      </c>
      <c r="E148" s="35">
        <f t="shared" si="11"/>
        <v>1435</v>
      </c>
      <c r="F148" s="16"/>
      <c r="G148" s="17"/>
    </row>
    <row r="149" spans="1:7" s="18" customFormat="1" ht="12" customHeight="1" x14ac:dyDescent="0.25">
      <c r="A149" s="72" t="s">
        <v>250</v>
      </c>
      <c r="B149" s="73"/>
      <c r="C149" s="29">
        <v>9</v>
      </c>
      <c r="D149" s="34">
        <f t="shared" si="10"/>
        <v>1170</v>
      </c>
      <c r="E149" s="35">
        <f t="shared" si="11"/>
        <v>1845</v>
      </c>
      <c r="F149" s="16"/>
      <c r="G149" s="17"/>
    </row>
    <row r="150" spans="1:7" s="18" customFormat="1" ht="12" customHeight="1" x14ac:dyDescent="0.25">
      <c r="A150" s="72" t="s">
        <v>251</v>
      </c>
      <c r="B150" s="73"/>
      <c r="C150" s="29">
        <v>12</v>
      </c>
      <c r="D150" s="34">
        <f t="shared" si="10"/>
        <v>1560</v>
      </c>
      <c r="E150" s="35">
        <f t="shared" si="11"/>
        <v>2460</v>
      </c>
      <c r="F150" s="16"/>
      <c r="G150" s="17"/>
    </row>
    <row r="151" spans="1:7" s="18" customFormat="1" ht="12" customHeight="1" x14ac:dyDescent="0.25">
      <c r="A151" s="72" t="s">
        <v>252</v>
      </c>
      <c r="B151" s="73"/>
      <c r="C151" s="29">
        <v>12</v>
      </c>
      <c r="D151" s="34">
        <f t="shared" si="10"/>
        <v>1560</v>
      </c>
      <c r="E151" s="35">
        <f t="shared" si="11"/>
        <v>2460</v>
      </c>
      <c r="F151" s="16"/>
      <c r="G151" s="17"/>
    </row>
    <row r="152" spans="1:7" s="18" customFormat="1" ht="12" customHeight="1" x14ac:dyDescent="0.25">
      <c r="A152" s="72" t="s">
        <v>253</v>
      </c>
      <c r="B152" s="73"/>
      <c r="C152" s="29">
        <v>13</v>
      </c>
      <c r="D152" s="34">
        <f t="shared" si="10"/>
        <v>1690</v>
      </c>
      <c r="E152" s="35">
        <f t="shared" si="11"/>
        <v>2665</v>
      </c>
      <c r="F152" s="16"/>
      <c r="G152" s="17"/>
    </row>
    <row r="153" spans="1:7" s="18" customFormat="1" ht="12" customHeight="1" x14ac:dyDescent="0.25">
      <c r="A153" s="72" t="s">
        <v>254</v>
      </c>
      <c r="B153" s="73"/>
      <c r="C153" s="29">
        <v>15</v>
      </c>
      <c r="D153" s="34">
        <f t="shared" si="10"/>
        <v>1950</v>
      </c>
      <c r="E153" s="35">
        <f t="shared" si="11"/>
        <v>3075</v>
      </c>
      <c r="F153" s="16"/>
      <c r="G153" s="17"/>
    </row>
    <row r="154" spans="1:7" s="18" customFormat="1" ht="12" customHeight="1" x14ac:dyDescent="0.25">
      <c r="A154" s="72" t="s">
        <v>255</v>
      </c>
      <c r="B154" s="73"/>
      <c r="C154" s="29">
        <v>17</v>
      </c>
      <c r="D154" s="34">
        <f t="shared" si="10"/>
        <v>2210</v>
      </c>
      <c r="E154" s="35">
        <f t="shared" si="11"/>
        <v>3485</v>
      </c>
      <c r="F154" s="16"/>
      <c r="G154" s="17"/>
    </row>
    <row r="155" spans="1:7" s="18" customFormat="1" ht="12" customHeight="1" x14ac:dyDescent="0.25">
      <c r="A155" s="72" t="s">
        <v>256</v>
      </c>
      <c r="B155" s="73"/>
      <c r="C155" s="29">
        <v>18</v>
      </c>
      <c r="D155" s="34">
        <f t="shared" si="10"/>
        <v>2340</v>
      </c>
      <c r="E155" s="35">
        <f t="shared" si="11"/>
        <v>3690</v>
      </c>
      <c r="F155" s="16"/>
      <c r="G155" s="17"/>
    </row>
    <row r="156" spans="1:7" s="18" customFormat="1" ht="12" customHeight="1" x14ac:dyDescent="0.25">
      <c r="A156" s="72" t="s">
        <v>257</v>
      </c>
      <c r="B156" s="73"/>
      <c r="C156" s="29">
        <v>19</v>
      </c>
      <c r="D156" s="34">
        <f t="shared" si="10"/>
        <v>2470</v>
      </c>
      <c r="E156" s="35">
        <f t="shared" si="11"/>
        <v>3895</v>
      </c>
      <c r="F156" s="16"/>
      <c r="G156" s="17"/>
    </row>
    <row r="157" spans="1:7" s="18" customFormat="1" ht="12" customHeight="1" x14ac:dyDescent="0.25">
      <c r="A157" s="72" t="s">
        <v>258</v>
      </c>
      <c r="B157" s="73"/>
      <c r="C157" s="29">
        <v>20</v>
      </c>
      <c r="D157" s="34">
        <f t="shared" si="10"/>
        <v>2600</v>
      </c>
      <c r="E157" s="35">
        <f t="shared" si="11"/>
        <v>4100</v>
      </c>
      <c r="F157" s="16"/>
      <c r="G157" s="17"/>
    </row>
    <row r="158" spans="1:7" s="18" customFormat="1" ht="12" customHeight="1" x14ac:dyDescent="0.25">
      <c r="A158" s="72" t="s">
        <v>259</v>
      </c>
      <c r="B158" s="73"/>
      <c r="C158" s="29">
        <v>23</v>
      </c>
      <c r="D158" s="34">
        <f t="shared" si="10"/>
        <v>2990</v>
      </c>
      <c r="E158" s="35">
        <f t="shared" si="11"/>
        <v>4715</v>
      </c>
      <c r="F158" s="16"/>
      <c r="G158" s="17"/>
    </row>
    <row r="159" spans="1:7" s="18" customFormat="1" ht="12" customHeight="1" x14ac:dyDescent="0.25">
      <c r="A159" s="72" t="s">
        <v>260</v>
      </c>
      <c r="B159" s="73"/>
      <c r="C159" s="29">
        <v>23</v>
      </c>
      <c r="D159" s="34">
        <f t="shared" si="10"/>
        <v>2990</v>
      </c>
      <c r="E159" s="35">
        <f t="shared" si="11"/>
        <v>4715</v>
      </c>
      <c r="F159" s="16"/>
      <c r="G159" s="17"/>
    </row>
    <row r="160" spans="1:7" s="18" customFormat="1" ht="12" customHeight="1" x14ac:dyDescent="0.25">
      <c r="A160" s="72" t="s">
        <v>261</v>
      </c>
      <c r="B160" s="73"/>
      <c r="C160" s="29">
        <v>24</v>
      </c>
      <c r="D160" s="34">
        <f t="shared" si="10"/>
        <v>3120</v>
      </c>
      <c r="E160" s="35">
        <f t="shared" si="11"/>
        <v>4920</v>
      </c>
      <c r="F160" s="16"/>
      <c r="G160" s="17"/>
    </row>
    <row r="161" spans="1:7" s="18" customFormat="1" ht="12" customHeight="1" x14ac:dyDescent="0.25">
      <c r="A161" s="72" t="s">
        <v>262</v>
      </c>
      <c r="B161" s="73"/>
      <c r="C161" s="29">
        <v>26</v>
      </c>
      <c r="D161" s="34">
        <f t="shared" si="10"/>
        <v>3380</v>
      </c>
      <c r="E161" s="35">
        <f t="shared" si="11"/>
        <v>5330</v>
      </c>
      <c r="F161" s="16"/>
      <c r="G161" s="17"/>
    </row>
    <row r="162" spans="1:7" s="18" customFormat="1" ht="12" customHeight="1" x14ac:dyDescent="0.25">
      <c r="A162" s="72" t="s">
        <v>263</v>
      </c>
      <c r="B162" s="73"/>
      <c r="C162" s="29">
        <v>29</v>
      </c>
      <c r="D162" s="34">
        <f t="shared" si="10"/>
        <v>3770</v>
      </c>
      <c r="E162" s="35">
        <f t="shared" si="11"/>
        <v>5945</v>
      </c>
      <c r="F162" s="16"/>
      <c r="G162" s="17"/>
    </row>
    <row r="163" spans="1:7" s="18" customFormat="1" ht="12" customHeight="1" x14ac:dyDescent="0.25">
      <c r="A163" s="72" t="s">
        <v>264</v>
      </c>
      <c r="B163" s="73"/>
      <c r="C163" s="29">
        <v>27</v>
      </c>
      <c r="D163" s="34">
        <f t="shared" si="10"/>
        <v>3510</v>
      </c>
      <c r="E163" s="35">
        <f t="shared" si="11"/>
        <v>5535</v>
      </c>
      <c r="F163" s="16"/>
      <c r="G163" s="17"/>
    </row>
    <row r="164" spans="1:7" s="18" customFormat="1" ht="12" customHeight="1" x14ac:dyDescent="0.25">
      <c r="A164" s="72" t="s">
        <v>265</v>
      </c>
      <c r="B164" s="73"/>
      <c r="C164" s="29">
        <v>28</v>
      </c>
      <c r="D164" s="34">
        <f t="shared" si="10"/>
        <v>3640</v>
      </c>
      <c r="E164" s="35">
        <f t="shared" si="11"/>
        <v>5740</v>
      </c>
      <c r="F164" s="16"/>
      <c r="G164" s="17"/>
    </row>
    <row r="165" spans="1:7" s="18" customFormat="1" ht="12" customHeight="1" x14ac:dyDescent="0.25">
      <c r="A165" s="72" t="s">
        <v>266</v>
      </c>
      <c r="B165" s="73"/>
      <c r="C165" s="29">
        <v>30</v>
      </c>
      <c r="D165" s="34">
        <f t="shared" si="10"/>
        <v>3900</v>
      </c>
      <c r="E165" s="35">
        <f t="shared" si="11"/>
        <v>6150</v>
      </c>
      <c r="F165" s="16"/>
      <c r="G165" s="17"/>
    </row>
    <row r="166" spans="1:7" s="18" customFormat="1" ht="12" customHeight="1" x14ac:dyDescent="0.25">
      <c r="A166" s="72" t="s">
        <v>267</v>
      </c>
      <c r="B166" s="73"/>
      <c r="C166" s="29">
        <v>35</v>
      </c>
      <c r="D166" s="34">
        <f t="shared" si="10"/>
        <v>4550</v>
      </c>
      <c r="E166" s="35">
        <f t="shared" si="11"/>
        <v>7175</v>
      </c>
      <c r="F166" s="16"/>
      <c r="G166" s="17"/>
    </row>
    <row r="167" spans="1:7" s="18" customFormat="1" ht="12" customHeight="1" x14ac:dyDescent="0.25">
      <c r="A167" s="72" t="s">
        <v>268</v>
      </c>
      <c r="B167" s="73"/>
      <c r="C167" s="29">
        <v>25</v>
      </c>
      <c r="D167" s="34">
        <f t="shared" si="10"/>
        <v>3250</v>
      </c>
      <c r="E167" s="35">
        <f t="shared" si="11"/>
        <v>5125</v>
      </c>
      <c r="F167" s="16"/>
      <c r="G167" s="17"/>
    </row>
    <row r="168" spans="1:7" s="18" customFormat="1" ht="12" customHeight="1" x14ac:dyDescent="0.25">
      <c r="A168" s="72" t="s">
        <v>269</v>
      </c>
      <c r="B168" s="73"/>
      <c r="C168" s="29">
        <v>27</v>
      </c>
      <c r="D168" s="34">
        <f t="shared" si="10"/>
        <v>3510</v>
      </c>
      <c r="E168" s="35">
        <f t="shared" si="11"/>
        <v>5535</v>
      </c>
      <c r="F168" s="16"/>
      <c r="G168" s="17"/>
    </row>
    <row r="169" spans="1:7" s="18" customFormat="1" ht="12" customHeight="1" x14ac:dyDescent="0.25">
      <c r="A169" s="72" t="s">
        <v>270</v>
      </c>
      <c r="B169" s="73"/>
      <c r="C169" s="29">
        <v>28</v>
      </c>
      <c r="D169" s="34">
        <f t="shared" si="10"/>
        <v>3640</v>
      </c>
      <c r="E169" s="35">
        <f t="shared" si="11"/>
        <v>5740</v>
      </c>
      <c r="F169" s="16"/>
      <c r="G169" s="17"/>
    </row>
    <row r="170" spans="1:7" s="18" customFormat="1" ht="12" customHeight="1" x14ac:dyDescent="0.25">
      <c r="A170" s="72" t="s">
        <v>271</v>
      </c>
      <c r="B170" s="73"/>
      <c r="C170" s="29">
        <v>31</v>
      </c>
      <c r="D170" s="34">
        <f t="shared" si="10"/>
        <v>4030</v>
      </c>
      <c r="E170" s="35">
        <f t="shared" si="11"/>
        <v>6355</v>
      </c>
      <c r="F170" s="16"/>
      <c r="G170" s="17"/>
    </row>
    <row r="171" spans="1:7" s="18" customFormat="1" ht="12" customHeight="1" x14ac:dyDescent="0.25">
      <c r="A171" s="72" t="s">
        <v>272</v>
      </c>
      <c r="B171" s="73"/>
      <c r="C171" s="29">
        <v>28</v>
      </c>
      <c r="D171" s="34">
        <f t="shared" si="10"/>
        <v>3640</v>
      </c>
      <c r="E171" s="35">
        <f t="shared" si="11"/>
        <v>5740</v>
      </c>
      <c r="F171" s="16"/>
      <c r="G171" s="17"/>
    </row>
    <row r="172" spans="1:7" s="18" customFormat="1" ht="12" customHeight="1" x14ac:dyDescent="0.25">
      <c r="A172" s="72" t="s">
        <v>273</v>
      </c>
      <c r="B172" s="73"/>
      <c r="C172" s="29">
        <v>30</v>
      </c>
      <c r="D172" s="34">
        <f t="shared" si="10"/>
        <v>3900</v>
      </c>
      <c r="E172" s="35">
        <f t="shared" si="11"/>
        <v>6150</v>
      </c>
      <c r="F172" s="16"/>
      <c r="G172" s="17"/>
    </row>
    <row r="173" spans="1:7" s="18" customFormat="1" ht="12" customHeight="1" x14ac:dyDescent="0.25">
      <c r="A173" s="72" t="s">
        <v>274</v>
      </c>
      <c r="B173" s="73"/>
      <c r="C173" s="29">
        <v>32</v>
      </c>
      <c r="D173" s="34">
        <f t="shared" si="10"/>
        <v>4160</v>
      </c>
      <c r="E173" s="35">
        <f t="shared" si="11"/>
        <v>6560</v>
      </c>
      <c r="F173" s="16"/>
      <c r="G173" s="17"/>
    </row>
    <row r="174" spans="1:7" s="18" customFormat="1" ht="12" customHeight="1" x14ac:dyDescent="0.25">
      <c r="A174" s="72" t="s">
        <v>275</v>
      </c>
      <c r="B174" s="73"/>
      <c r="C174" s="29">
        <v>34</v>
      </c>
      <c r="D174" s="34">
        <f t="shared" si="10"/>
        <v>4420</v>
      </c>
      <c r="E174" s="35">
        <f t="shared" si="11"/>
        <v>6970</v>
      </c>
      <c r="F174" s="38"/>
      <c r="G174" s="19"/>
    </row>
    <row r="175" spans="1:7" ht="12" customHeight="1" x14ac:dyDescent="0.25">
      <c r="A175" s="43" t="s">
        <v>57</v>
      </c>
      <c r="B175" s="39"/>
      <c r="C175" s="40"/>
      <c r="D175" s="41"/>
      <c r="E175" s="42"/>
      <c r="F175" s="16"/>
      <c r="G175" s="20"/>
    </row>
    <row r="176" spans="1:7" ht="12" customHeight="1" x14ac:dyDescent="0.25"/>
    <row r="177" spans="1:1" ht="12" customHeight="1" x14ac:dyDescent="0.25">
      <c r="A177" s="44"/>
    </row>
    <row r="178" spans="1:1" ht="12" customHeight="1" x14ac:dyDescent="0.25">
      <c r="A178" s="44"/>
    </row>
    <row r="179" spans="1:1" ht="12" customHeight="1" x14ac:dyDescent="0.25">
      <c r="A179" s="44"/>
    </row>
    <row r="180" spans="1:1" ht="12" customHeight="1" x14ac:dyDescent="0.25">
      <c r="A180" s="44"/>
    </row>
    <row r="181" spans="1:1" ht="12" customHeight="1" x14ac:dyDescent="0.25">
      <c r="A181" s="44"/>
    </row>
    <row r="182" spans="1:1" ht="12" customHeight="1" x14ac:dyDescent="0.25">
      <c r="A182" s="44"/>
    </row>
    <row r="183" spans="1:1" ht="12" customHeight="1" x14ac:dyDescent="0.25">
      <c r="A183" s="44"/>
    </row>
    <row r="184" spans="1:1" ht="12" customHeight="1" x14ac:dyDescent="0.25">
      <c r="A184" s="44"/>
    </row>
    <row r="185" spans="1:1" ht="12" customHeight="1" x14ac:dyDescent="0.25">
      <c r="A185" s="44"/>
    </row>
    <row r="186" spans="1:1" ht="12" customHeight="1" x14ac:dyDescent="0.25">
      <c r="A186" s="44"/>
    </row>
    <row r="187" spans="1:1" ht="12" customHeight="1" x14ac:dyDescent="0.25">
      <c r="A187" s="44"/>
    </row>
    <row r="188" spans="1:1" ht="12" customHeight="1" x14ac:dyDescent="0.25">
      <c r="A188" s="44"/>
    </row>
    <row r="189" spans="1:1" ht="12" customHeight="1" x14ac:dyDescent="0.25">
      <c r="A189" s="44"/>
    </row>
    <row r="190" spans="1:1" ht="12" customHeight="1" x14ac:dyDescent="0.25">
      <c r="A190" s="44"/>
    </row>
    <row r="191" spans="1:1" ht="12" customHeight="1" x14ac:dyDescent="0.25">
      <c r="A191" s="44"/>
    </row>
    <row r="192" spans="1:1" ht="12" customHeight="1" x14ac:dyDescent="0.25">
      <c r="A192" s="44"/>
    </row>
    <row r="193" spans="1:1" ht="12" customHeight="1" x14ac:dyDescent="0.25">
      <c r="A193" s="44"/>
    </row>
    <row r="194" spans="1:1" ht="12" customHeight="1" x14ac:dyDescent="0.25">
      <c r="A194" s="44"/>
    </row>
    <row r="195" spans="1:1" ht="12" customHeight="1" x14ac:dyDescent="0.25">
      <c r="A195" s="44"/>
    </row>
    <row r="196" spans="1:1" ht="12" customHeight="1" x14ac:dyDescent="0.25">
      <c r="A196" s="44"/>
    </row>
    <row r="197" spans="1:1" ht="12" customHeight="1" x14ac:dyDescent="0.25">
      <c r="A197" s="44"/>
    </row>
    <row r="198" spans="1:1" ht="12" customHeight="1" x14ac:dyDescent="0.25">
      <c r="A198" s="44"/>
    </row>
    <row r="199" spans="1:1" ht="12" customHeight="1" x14ac:dyDescent="0.25">
      <c r="A199" s="44"/>
    </row>
    <row r="200" spans="1:1" ht="12" customHeight="1" x14ac:dyDescent="0.25">
      <c r="A200" s="44"/>
    </row>
    <row r="201" spans="1:1" ht="12" customHeight="1" x14ac:dyDescent="0.25">
      <c r="A201" s="44"/>
    </row>
    <row r="202" spans="1:1" ht="12" customHeight="1" x14ac:dyDescent="0.25">
      <c r="A202" s="44"/>
    </row>
    <row r="203" spans="1:1" ht="12" customHeight="1" x14ac:dyDescent="0.25">
      <c r="A203" s="44"/>
    </row>
    <row r="204" spans="1:1" ht="12" customHeight="1" x14ac:dyDescent="0.25">
      <c r="A204" s="44"/>
    </row>
    <row r="205" spans="1:1" ht="12" customHeight="1" x14ac:dyDescent="0.25">
      <c r="A205" s="44"/>
    </row>
    <row r="206" spans="1:1" ht="12" customHeight="1" x14ac:dyDescent="0.25">
      <c r="A206" s="44"/>
    </row>
    <row r="207" spans="1:1" ht="12" customHeight="1" x14ac:dyDescent="0.25">
      <c r="A207" s="44"/>
    </row>
    <row r="208" spans="1:1" ht="12" customHeight="1" x14ac:dyDescent="0.25">
      <c r="A208" s="44"/>
    </row>
    <row r="209" spans="1:1" ht="12" customHeight="1" x14ac:dyDescent="0.25">
      <c r="A209" s="44"/>
    </row>
    <row r="210" spans="1:1" ht="12" customHeight="1" x14ac:dyDescent="0.25">
      <c r="A210" s="44"/>
    </row>
    <row r="211" spans="1:1" ht="12" customHeight="1" x14ac:dyDescent="0.25"/>
    <row r="212" spans="1:1" ht="12" customHeight="1" x14ac:dyDescent="0.25"/>
    <row r="213" spans="1:1" ht="12" customHeight="1" x14ac:dyDescent="0.25"/>
    <row r="214" spans="1:1" ht="12" customHeight="1" x14ac:dyDescent="0.25"/>
    <row r="215" spans="1:1" ht="12" customHeight="1" x14ac:dyDescent="0.25"/>
    <row r="216" spans="1:1" ht="12" customHeight="1" x14ac:dyDescent="0.25"/>
    <row r="217" spans="1:1" ht="12" customHeight="1" x14ac:dyDescent="0.25"/>
    <row r="218" spans="1:1" ht="12" customHeight="1" x14ac:dyDescent="0.25"/>
    <row r="219" spans="1:1" ht="12" customHeight="1" x14ac:dyDescent="0.25"/>
    <row r="220" spans="1:1" ht="12" customHeight="1" x14ac:dyDescent="0.25"/>
    <row r="221" spans="1:1" ht="12" customHeight="1" x14ac:dyDescent="0.25"/>
    <row r="222" spans="1:1" ht="12" customHeight="1" x14ac:dyDescent="0.25"/>
    <row r="223" spans="1:1" ht="12" customHeight="1" x14ac:dyDescent="0.25"/>
    <row r="224" spans="1:1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  <row r="617" ht="12" customHeight="1" x14ac:dyDescent="0.25"/>
    <row r="618" ht="12" customHeight="1" x14ac:dyDescent="0.25"/>
  </sheetData>
  <mergeCells count="162"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57:B157"/>
    <mergeCell ref="A158:B158"/>
    <mergeCell ref="A159:B159"/>
    <mergeCell ref="A160:B160"/>
    <mergeCell ref="A161:B161"/>
    <mergeCell ref="A162:B162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39:B139"/>
    <mergeCell ref="A140:B140"/>
    <mergeCell ref="A141:B141"/>
    <mergeCell ref="A142:B142"/>
    <mergeCell ref="A143:B143"/>
    <mergeCell ref="A144:B144"/>
    <mergeCell ref="A129:B129"/>
    <mergeCell ref="A130:B130"/>
    <mergeCell ref="A131:B131"/>
    <mergeCell ref="A134:G134"/>
    <mergeCell ref="A135:G135"/>
    <mergeCell ref="A136:B138"/>
    <mergeCell ref="C136:C137"/>
    <mergeCell ref="D136:E136"/>
    <mergeCell ref="A123:B123"/>
    <mergeCell ref="A124:B124"/>
    <mergeCell ref="A125:B125"/>
    <mergeCell ref="A126:B126"/>
    <mergeCell ref="A127:B127"/>
    <mergeCell ref="A128:B128"/>
    <mergeCell ref="A117:B117"/>
    <mergeCell ref="A118:B118"/>
    <mergeCell ref="A119:B119"/>
    <mergeCell ref="A120:B120"/>
    <mergeCell ref="A121:B121"/>
    <mergeCell ref="A122:B122"/>
    <mergeCell ref="A111:B111"/>
    <mergeCell ref="A112:B112"/>
    <mergeCell ref="A113:B113"/>
    <mergeCell ref="A114:B114"/>
    <mergeCell ref="A115:B115"/>
    <mergeCell ref="A116:B116"/>
    <mergeCell ref="A105:B105"/>
    <mergeCell ref="A106:B106"/>
    <mergeCell ref="A107:B107"/>
    <mergeCell ref="A108:B108"/>
    <mergeCell ref="A109:B109"/>
    <mergeCell ref="A110:B110"/>
    <mergeCell ref="A99:B99"/>
    <mergeCell ref="A100:B100"/>
    <mergeCell ref="A101:B101"/>
    <mergeCell ref="A102:B102"/>
    <mergeCell ref="A103:B103"/>
    <mergeCell ref="A104:B104"/>
    <mergeCell ref="A93:B95"/>
    <mergeCell ref="C93:C94"/>
    <mergeCell ref="D93:E93"/>
    <mergeCell ref="A96:B96"/>
    <mergeCell ref="A97:B97"/>
    <mergeCell ref="A98:B98"/>
    <mergeCell ref="A85:B85"/>
    <mergeCell ref="A86:B86"/>
    <mergeCell ref="A87:B87"/>
    <mergeCell ref="A88:B88"/>
    <mergeCell ref="A91:G91"/>
    <mergeCell ref="A92:G92"/>
    <mergeCell ref="A79:G79"/>
    <mergeCell ref="A80:B82"/>
    <mergeCell ref="C80:C81"/>
    <mergeCell ref="D80:E80"/>
    <mergeCell ref="A83:B83"/>
    <mergeCell ref="A84:B84"/>
    <mergeCell ref="A71:B71"/>
    <mergeCell ref="A72:B72"/>
    <mergeCell ref="A73:B73"/>
    <mergeCell ref="A74:B74"/>
    <mergeCell ref="A75:B75"/>
    <mergeCell ref="A78:G78"/>
    <mergeCell ref="A65:G65"/>
    <mergeCell ref="A66:G66"/>
    <mergeCell ref="A67:B69"/>
    <mergeCell ref="C67:C68"/>
    <mergeCell ref="D67:E67"/>
    <mergeCell ref="A70:B70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A39:B39"/>
    <mergeCell ref="A40:B40"/>
    <mergeCell ref="A41:B41"/>
    <mergeCell ref="A42:B42"/>
    <mergeCell ref="A43:B43"/>
    <mergeCell ref="A44:B44"/>
    <mergeCell ref="A29:B29"/>
    <mergeCell ref="A30:B30"/>
    <mergeCell ref="A31:B31"/>
    <mergeCell ref="A34:G34"/>
    <mergeCell ref="A35:G35"/>
    <mergeCell ref="A36:B38"/>
    <mergeCell ref="C36:C37"/>
    <mergeCell ref="D36:E36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3:G3"/>
    <mergeCell ref="A4:G4"/>
    <mergeCell ref="A11:B11"/>
    <mergeCell ref="A12:B12"/>
    <mergeCell ref="A13:B13"/>
    <mergeCell ref="A14:B14"/>
    <mergeCell ref="A15:B15"/>
    <mergeCell ref="A16:B16"/>
    <mergeCell ref="A5:B7"/>
    <mergeCell ref="C5:C6"/>
    <mergeCell ref="D5:E5"/>
    <mergeCell ref="A8:B8"/>
    <mergeCell ref="A9:B9"/>
    <mergeCell ref="A10:B10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85"/>
  <sheetViews>
    <sheetView topLeftCell="A7" zoomScale="110" zoomScaleNormal="110" workbookViewId="0">
      <selection activeCell="I14" sqref="I14"/>
    </sheetView>
  </sheetViews>
  <sheetFormatPr defaultRowHeight="14.25" x14ac:dyDescent="0.25"/>
  <cols>
    <col min="1" max="1" width="10.7109375" style="11" customWidth="1"/>
    <col min="2" max="2" width="13.28515625" style="11" customWidth="1"/>
    <col min="3" max="3" width="13.7109375" style="11" customWidth="1"/>
    <col min="4" max="5" width="12.7109375" style="11" customWidth="1"/>
    <col min="6" max="6" width="12.5703125" style="11" customWidth="1"/>
    <col min="7" max="7" width="24.140625" style="11" customWidth="1"/>
    <col min="8" max="12" width="11.7109375" style="11" customWidth="1"/>
    <col min="13" max="16384" width="9.140625" style="11"/>
  </cols>
  <sheetData>
    <row r="1" spans="1:7" s="2" customFormat="1" x14ac:dyDescent="0.25">
      <c r="A1" s="22"/>
      <c r="B1" s="46"/>
      <c r="C1" s="46"/>
      <c r="D1" s="46"/>
      <c r="E1" s="23"/>
      <c r="F1" s="24"/>
      <c r="G1" s="24"/>
    </row>
    <row r="3" spans="1:7" ht="15" x14ac:dyDescent="0.25">
      <c r="A3" s="56" t="s">
        <v>276</v>
      </c>
      <c r="B3" s="56"/>
      <c r="C3" s="56"/>
      <c r="D3" s="56"/>
      <c r="E3" s="56"/>
      <c r="F3" s="56"/>
      <c r="G3" s="56"/>
    </row>
    <row r="4" spans="1:7" x14ac:dyDescent="0.25">
      <c r="A4" s="57"/>
      <c r="B4" s="57"/>
      <c r="C4" s="57"/>
      <c r="D4" s="57"/>
      <c r="E4" s="57"/>
      <c r="F4" s="57"/>
      <c r="G4" s="57"/>
    </row>
    <row r="5" spans="1:7" x14ac:dyDescent="0.25">
      <c r="A5" s="58" t="s">
        <v>0</v>
      </c>
      <c r="B5" s="59"/>
      <c r="C5" s="68" t="s">
        <v>3</v>
      </c>
      <c r="D5" s="70" t="s">
        <v>4</v>
      </c>
      <c r="E5" s="71"/>
      <c r="F5" s="8"/>
      <c r="G5" s="12"/>
    </row>
    <row r="6" spans="1:7" x14ac:dyDescent="0.25">
      <c r="A6" s="60"/>
      <c r="B6" s="61"/>
      <c r="C6" s="69"/>
      <c r="D6" s="45" t="s">
        <v>5</v>
      </c>
      <c r="E6" s="4" t="s">
        <v>6</v>
      </c>
      <c r="F6" s="5"/>
      <c r="G6" s="13"/>
    </row>
    <row r="7" spans="1:7" s="15" customFormat="1" ht="11.25" x14ac:dyDescent="0.25">
      <c r="A7" s="62"/>
      <c r="B7" s="63"/>
      <c r="C7" s="9" t="s">
        <v>1</v>
      </c>
      <c r="D7" s="10" t="s">
        <v>2</v>
      </c>
      <c r="E7" s="9" t="s">
        <v>2</v>
      </c>
      <c r="F7" s="6"/>
      <c r="G7" s="14"/>
    </row>
    <row r="8" spans="1:7" s="18" customFormat="1" ht="12" customHeight="1" x14ac:dyDescent="0.25">
      <c r="A8" s="64" t="s">
        <v>277</v>
      </c>
      <c r="B8" s="65"/>
      <c r="C8" s="29">
        <v>31</v>
      </c>
      <c r="D8" s="34">
        <f>C8*150</f>
        <v>4650</v>
      </c>
      <c r="E8" s="35">
        <f>C8*210</f>
        <v>6510</v>
      </c>
      <c r="F8" s="16"/>
      <c r="G8" s="17"/>
    </row>
    <row r="9" spans="1:7" s="18" customFormat="1" ht="12" customHeight="1" x14ac:dyDescent="0.25">
      <c r="A9" s="64" t="s">
        <v>278</v>
      </c>
      <c r="B9" s="65"/>
      <c r="C9" s="29">
        <v>32</v>
      </c>
      <c r="D9" s="34">
        <f t="shared" ref="D9:D31" si="0">C9*150</f>
        <v>4800</v>
      </c>
      <c r="E9" s="35">
        <f t="shared" ref="E9:E31" si="1">C9*210</f>
        <v>6720</v>
      </c>
      <c r="F9" s="16"/>
      <c r="G9" s="17"/>
    </row>
    <row r="10" spans="1:7" s="18" customFormat="1" ht="12" customHeight="1" x14ac:dyDescent="0.25">
      <c r="A10" s="64" t="s">
        <v>279</v>
      </c>
      <c r="B10" s="65"/>
      <c r="C10" s="29">
        <v>33</v>
      </c>
      <c r="D10" s="34">
        <f t="shared" si="0"/>
        <v>4950</v>
      </c>
      <c r="E10" s="35">
        <f t="shared" si="1"/>
        <v>6930</v>
      </c>
      <c r="F10" s="16"/>
      <c r="G10" s="17"/>
    </row>
    <row r="11" spans="1:7" s="18" customFormat="1" ht="12" customHeight="1" x14ac:dyDescent="0.25">
      <c r="A11" s="64" t="s">
        <v>280</v>
      </c>
      <c r="B11" s="65"/>
      <c r="C11" s="29">
        <v>38</v>
      </c>
      <c r="D11" s="34">
        <f t="shared" si="0"/>
        <v>5700</v>
      </c>
      <c r="E11" s="35">
        <f t="shared" si="1"/>
        <v>7980</v>
      </c>
      <c r="F11" s="16"/>
      <c r="G11" s="17"/>
    </row>
    <row r="12" spans="1:7" s="18" customFormat="1" ht="12" customHeight="1" x14ac:dyDescent="0.25">
      <c r="A12" s="64" t="s">
        <v>281</v>
      </c>
      <c r="B12" s="65"/>
      <c r="C12" s="29">
        <v>40</v>
      </c>
      <c r="D12" s="34">
        <f t="shared" si="0"/>
        <v>6000</v>
      </c>
      <c r="E12" s="35">
        <f t="shared" si="1"/>
        <v>8400</v>
      </c>
      <c r="F12" s="16"/>
      <c r="G12" s="17"/>
    </row>
    <row r="13" spans="1:7" s="18" customFormat="1" ht="12" customHeight="1" x14ac:dyDescent="0.25">
      <c r="A13" s="64" t="s">
        <v>282</v>
      </c>
      <c r="B13" s="65"/>
      <c r="C13" s="29">
        <v>41</v>
      </c>
      <c r="D13" s="34">
        <f t="shared" si="0"/>
        <v>6150</v>
      </c>
      <c r="E13" s="35">
        <f t="shared" si="1"/>
        <v>8610</v>
      </c>
      <c r="F13" s="16"/>
      <c r="G13" s="17"/>
    </row>
    <row r="14" spans="1:7" s="18" customFormat="1" ht="12" customHeight="1" x14ac:dyDescent="0.25">
      <c r="A14" s="64" t="s">
        <v>283</v>
      </c>
      <c r="B14" s="65"/>
      <c r="C14" s="29">
        <v>43</v>
      </c>
      <c r="D14" s="34">
        <f t="shared" si="0"/>
        <v>6450</v>
      </c>
      <c r="E14" s="35">
        <f t="shared" si="1"/>
        <v>9030</v>
      </c>
      <c r="F14" s="16"/>
      <c r="G14" s="17"/>
    </row>
    <row r="15" spans="1:7" s="18" customFormat="1" ht="12" customHeight="1" x14ac:dyDescent="0.25">
      <c r="A15" s="64" t="s">
        <v>284</v>
      </c>
      <c r="B15" s="65"/>
      <c r="C15" s="29">
        <v>47</v>
      </c>
      <c r="D15" s="34">
        <f t="shared" si="0"/>
        <v>7050</v>
      </c>
      <c r="E15" s="35">
        <f t="shared" si="1"/>
        <v>9870</v>
      </c>
      <c r="F15" s="16"/>
      <c r="G15" s="17"/>
    </row>
    <row r="16" spans="1:7" s="18" customFormat="1" ht="12" customHeight="1" x14ac:dyDescent="0.25">
      <c r="A16" s="64" t="s">
        <v>285</v>
      </c>
      <c r="B16" s="65"/>
      <c r="C16" s="29">
        <v>50</v>
      </c>
      <c r="D16" s="34">
        <f t="shared" si="0"/>
        <v>7500</v>
      </c>
      <c r="E16" s="35">
        <f t="shared" si="1"/>
        <v>10500</v>
      </c>
      <c r="F16" s="16"/>
      <c r="G16" s="17"/>
    </row>
    <row r="17" spans="1:7" s="18" customFormat="1" ht="12" customHeight="1" x14ac:dyDescent="0.25">
      <c r="A17" s="64" t="s">
        <v>286</v>
      </c>
      <c r="B17" s="65"/>
      <c r="C17" s="29">
        <v>51</v>
      </c>
      <c r="D17" s="34">
        <f t="shared" si="0"/>
        <v>7650</v>
      </c>
      <c r="E17" s="35">
        <f t="shared" si="1"/>
        <v>10710</v>
      </c>
      <c r="F17" s="16"/>
      <c r="G17" s="17" t="s">
        <v>301</v>
      </c>
    </row>
    <row r="18" spans="1:7" s="18" customFormat="1" ht="12" customHeight="1" x14ac:dyDescent="0.25">
      <c r="A18" s="64" t="s">
        <v>287</v>
      </c>
      <c r="B18" s="65"/>
      <c r="C18" s="29">
        <v>53</v>
      </c>
      <c r="D18" s="34">
        <f t="shared" si="0"/>
        <v>7950</v>
      </c>
      <c r="E18" s="35">
        <f t="shared" si="1"/>
        <v>11130</v>
      </c>
      <c r="F18" s="16"/>
      <c r="G18" s="17"/>
    </row>
    <row r="19" spans="1:7" s="18" customFormat="1" ht="12" customHeight="1" x14ac:dyDescent="0.25">
      <c r="A19" s="64" t="s">
        <v>288</v>
      </c>
      <c r="B19" s="65"/>
      <c r="C19" s="29">
        <v>57</v>
      </c>
      <c r="D19" s="34">
        <f t="shared" si="0"/>
        <v>8550</v>
      </c>
      <c r="E19" s="35">
        <f t="shared" si="1"/>
        <v>11970</v>
      </c>
      <c r="F19" s="16"/>
      <c r="G19" s="17"/>
    </row>
    <row r="20" spans="1:7" s="18" customFormat="1" ht="12" customHeight="1" x14ac:dyDescent="0.25">
      <c r="A20" s="64" t="s">
        <v>289</v>
      </c>
      <c r="B20" s="65"/>
      <c r="C20" s="29">
        <v>54</v>
      </c>
      <c r="D20" s="34">
        <f t="shared" si="0"/>
        <v>8100</v>
      </c>
      <c r="E20" s="35">
        <f t="shared" si="1"/>
        <v>11340</v>
      </c>
      <c r="F20" s="16"/>
      <c r="G20" s="17"/>
    </row>
    <row r="21" spans="1:7" s="18" customFormat="1" ht="12" customHeight="1" x14ac:dyDescent="0.25">
      <c r="A21" s="64" t="s">
        <v>290</v>
      </c>
      <c r="B21" s="65"/>
      <c r="C21" s="29">
        <v>55</v>
      </c>
      <c r="D21" s="34">
        <f t="shared" si="0"/>
        <v>8250</v>
      </c>
      <c r="E21" s="35">
        <f t="shared" si="1"/>
        <v>11550</v>
      </c>
      <c r="F21" s="16"/>
      <c r="G21" s="17"/>
    </row>
    <row r="22" spans="1:7" s="18" customFormat="1" ht="12" customHeight="1" x14ac:dyDescent="0.25">
      <c r="A22" s="64" t="s">
        <v>291</v>
      </c>
      <c r="B22" s="65"/>
      <c r="C22" s="29">
        <v>57</v>
      </c>
      <c r="D22" s="34">
        <f t="shared" si="0"/>
        <v>8550</v>
      </c>
      <c r="E22" s="35">
        <f t="shared" si="1"/>
        <v>11970</v>
      </c>
      <c r="F22" s="16"/>
      <c r="G22" s="17"/>
    </row>
    <row r="23" spans="1:7" s="18" customFormat="1" ht="12" customHeight="1" x14ac:dyDescent="0.25">
      <c r="A23" s="64" t="s">
        <v>292</v>
      </c>
      <c r="B23" s="65"/>
      <c r="C23" s="29">
        <v>61</v>
      </c>
      <c r="D23" s="34">
        <f t="shared" si="0"/>
        <v>9150</v>
      </c>
      <c r="E23" s="35">
        <f t="shared" si="1"/>
        <v>12810</v>
      </c>
      <c r="F23" s="16"/>
      <c r="G23" s="17"/>
    </row>
    <row r="24" spans="1:7" s="18" customFormat="1" ht="12" customHeight="1" x14ac:dyDescent="0.25">
      <c r="A24" s="64" t="s">
        <v>293</v>
      </c>
      <c r="B24" s="65"/>
      <c r="C24" s="29">
        <v>56</v>
      </c>
      <c r="D24" s="34">
        <f t="shared" si="0"/>
        <v>8400</v>
      </c>
      <c r="E24" s="35">
        <f t="shared" si="1"/>
        <v>11760</v>
      </c>
      <c r="F24" s="16"/>
      <c r="G24" s="17"/>
    </row>
    <row r="25" spans="1:7" ht="12" customHeight="1" x14ac:dyDescent="0.25">
      <c r="A25" s="64" t="s">
        <v>294</v>
      </c>
      <c r="B25" s="65"/>
      <c r="C25" s="29">
        <v>58</v>
      </c>
      <c r="D25" s="34">
        <f t="shared" si="0"/>
        <v>8700</v>
      </c>
      <c r="E25" s="35">
        <f t="shared" si="1"/>
        <v>12180</v>
      </c>
      <c r="F25" s="16"/>
      <c r="G25" s="13"/>
    </row>
    <row r="26" spans="1:7" ht="12" customHeight="1" x14ac:dyDescent="0.25">
      <c r="A26" s="64" t="s">
        <v>295</v>
      </c>
      <c r="B26" s="65"/>
      <c r="C26" s="29">
        <v>60</v>
      </c>
      <c r="D26" s="34">
        <f t="shared" si="0"/>
        <v>9000</v>
      </c>
      <c r="E26" s="35">
        <f t="shared" si="1"/>
        <v>12600</v>
      </c>
      <c r="F26" s="16"/>
      <c r="G26" s="13"/>
    </row>
    <row r="27" spans="1:7" ht="12" customHeight="1" x14ac:dyDescent="0.25">
      <c r="A27" s="64" t="s">
        <v>296</v>
      </c>
      <c r="B27" s="65"/>
      <c r="C27" s="29">
        <v>64</v>
      </c>
      <c r="D27" s="34">
        <f t="shared" si="0"/>
        <v>9600</v>
      </c>
      <c r="E27" s="35">
        <f t="shared" si="1"/>
        <v>13440</v>
      </c>
      <c r="F27" s="16"/>
      <c r="G27" s="13"/>
    </row>
    <row r="28" spans="1:7" ht="12" customHeight="1" x14ac:dyDescent="0.25">
      <c r="A28" s="64" t="s">
        <v>297</v>
      </c>
      <c r="B28" s="65"/>
      <c r="C28" s="29">
        <v>59</v>
      </c>
      <c r="D28" s="34">
        <f t="shared" si="0"/>
        <v>8850</v>
      </c>
      <c r="E28" s="35">
        <f t="shared" si="1"/>
        <v>12390</v>
      </c>
      <c r="F28" s="16"/>
      <c r="G28" s="13"/>
    </row>
    <row r="29" spans="1:7" ht="12" customHeight="1" x14ac:dyDescent="0.25">
      <c r="A29" s="64" t="s">
        <v>298</v>
      </c>
      <c r="B29" s="65"/>
      <c r="C29" s="29">
        <v>60</v>
      </c>
      <c r="D29" s="34">
        <f t="shared" si="0"/>
        <v>9000</v>
      </c>
      <c r="E29" s="35">
        <f t="shared" si="1"/>
        <v>12600</v>
      </c>
      <c r="F29" s="16"/>
      <c r="G29" s="13"/>
    </row>
    <row r="30" spans="1:7" ht="12" customHeight="1" x14ac:dyDescent="0.25">
      <c r="A30" s="64" t="s">
        <v>299</v>
      </c>
      <c r="B30" s="65"/>
      <c r="C30" s="29">
        <v>62</v>
      </c>
      <c r="D30" s="34">
        <f t="shared" si="0"/>
        <v>9300</v>
      </c>
      <c r="E30" s="35">
        <f t="shared" si="1"/>
        <v>13020</v>
      </c>
      <c r="F30" s="16"/>
      <c r="G30" s="13"/>
    </row>
    <row r="31" spans="1:7" ht="12" customHeight="1" x14ac:dyDescent="0.25">
      <c r="A31" s="64" t="s">
        <v>300</v>
      </c>
      <c r="B31" s="65"/>
      <c r="C31" s="29">
        <v>66</v>
      </c>
      <c r="D31" s="34">
        <f t="shared" si="0"/>
        <v>9900</v>
      </c>
      <c r="E31" s="35">
        <f t="shared" si="1"/>
        <v>13860</v>
      </c>
      <c r="F31" s="16"/>
      <c r="G31" s="21"/>
    </row>
    <row r="32" spans="1:7" ht="12" customHeight="1" x14ac:dyDescent="0.25">
      <c r="A32" s="43" t="s">
        <v>57</v>
      </c>
      <c r="B32" s="39"/>
      <c r="C32" s="40"/>
      <c r="D32" s="41"/>
      <c r="E32" s="42"/>
      <c r="F32" s="16"/>
      <c r="G32" s="20"/>
    </row>
    <row r="33" spans="1:7" x14ac:dyDescent="0.25">
      <c r="D33" s="33"/>
    </row>
    <row r="34" spans="1:7" ht="15" x14ac:dyDescent="0.25">
      <c r="A34" s="56" t="s">
        <v>364</v>
      </c>
      <c r="B34" s="56"/>
      <c r="C34" s="56"/>
      <c r="D34" s="56"/>
      <c r="E34" s="56"/>
      <c r="F34" s="56"/>
      <c r="G34" s="56"/>
    </row>
    <row r="35" spans="1:7" x14ac:dyDescent="0.25">
      <c r="A35" s="57"/>
      <c r="B35" s="57"/>
      <c r="C35" s="57"/>
      <c r="D35" s="57"/>
      <c r="E35" s="57"/>
      <c r="F35" s="57"/>
      <c r="G35" s="57"/>
    </row>
    <row r="36" spans="1:7" x14ac:dyDescent="0.25">
      <c r="A36" s="58" t="s">
        <v>0</v>
      </c>
      <c r="B36" s="59"/>
      <c r="C36" s="68" t="s">
        <v>3</v>
      </c>
      <c r="D36" s="70" t="s">
        <v>4</v>
      </c>
      <c r="E36" s="71"/>
      <c r="F36" s="8"/>
      <c r="G36" s="12"/>
    </row>
    <row r="37" spans="1:7" x14ac:dyDescent="0.25">
      <c r="A37" s="60"/>
      <c r="B37" s="61"/>
      <c r="C37" s="69"/>
      <c r="D37" s="45" t="s">
        <v>5</v>
      </c>
      <c r="E37" s="4" t="s">
        <v>6</v>
      </c>
      <c r="F37" s="5"/>
      <c r="G37" s="13"/>
    </row>
    <row r="38" spans="1:7" s="15" customFormat="1" ht="11.25" x14ac:dyDescent="0.25">
      <c r="A38" s="62"/>
      <c r="B38" s="63"/>
      <c r="C38" s="9" t="s">
        <v>1</v>
      </c>
      <c r="D38" s="10" t="s">
        <v>2</v>
      </c>
      <c r="E38" s="9" t="s">
        <v>2</v>
      </c>
      <c r="F38" s="6"/>
      <c r="G38" s="14"/>
    </row>
    <row r="39" spans="1:7" s="18" customFormat="1" ht="12" customHeight="1" x14ac:dyDescent="0.25">
      <c r="A39" s="72" t="s">
        <v>302</v>
      </c>
      <c r="B39" s="73"/>
      <c r="C39" s="29">
        <v>22</v>
      </c>
      <c r="D39" s="34">
        <f>C39*150</f>
        <v>3300</v>
      </c>
      <c r="E39" s="35">
        <f>C39*210</f>
        <v>4620</v>
      </c>
      <c r="F39" s="16"/>
      <c r="G39" s="17"/>
    </row>
    <row r="40" spans="1:7" s="18" customFormat="1" ht="12" customHeight="1" x14ac:dyDescent="0.25">
      <c r="A40" s="72" t="s">
        <v>303</v>
      </c>
      <c r="B40" s="73"/>
      <c r="C40" s="29">
        <v>22</v>
      </c>
      <c r="D40" s="34">
        <f t="shared" ref="D40:D62" si="2">C40*150</f>
        <v>3300</v>
      </c>
      <c r="E40" s="35">
        <f t="shared" ref="E40:E62" si="3">C40*210</f>
        <v>4620</v>
      </c>
      <c r="F40" s="16"/>
      <c r="G40" s="17"/>
    </row>
    <row r="41" spans="1:7" s="18" customFormat="1" ht="12" customHeight="1" x14ac:dyDescent="0.25">
      <c r="A41" s="72" t="s">
        <v>304</v>
      </c>
      <c r="B41" s="73"/>
      <c r="C41" s="29">
        <v>23</v>
      </c>
      <c r="D41" s="34">
        <f t="shared" si="2"/>
        <v>3450</v>
      </c>
      <c r="E41" s="35">
        <f t="shared" si="3"/>
        <v>4830</v>
      </c>
      <c r="F41" s="16"/>
      <c r="G41" s="17"/>
    </row>
    <row r="42" spans="1:7" s="18" customFormat="1" ht="12" customHeight="1" x14ac:dyDescent="0.25">
      <c r="A42" s="72" t="s">
        <v>305</v>
      </c>
      <c r="B42" s="73"/>
      <c r="C42" s="29">
        <v>28</v>
      </c>
      <c r="D42" s="34">
        <f t="shared" si="2"/>
        <v>4200</v>
      </c>
      <c r="E42" s="35">
        <f t="shared" si="3"/>
        <v>5880</v>
      </c>
      <c r="F42" s="16"/>
      <c r="G42" s="17"/>
    </row>
    <row r="43" spans="1:7" s="18" customFormat="1" ht="12" customHeight="1" x14ac:dyDescent="0.25">
      <c r="A43" s="72" t="s">
        <v>306</v>
      </c>
      <c r="B43" s="73"/>
      <c r="C43" s="29">
        <v>31</v>
      </c>
      <c r="D43" s="34">
        <f t="shared" si="2"/>
        <v>4650</v>
      </c>
      <c r="E43" s="35">
        <f t="shared" si="3"/>
        <v>6510</v>
      </c>
      <c r="F43" s="16"/>
      <c r="G43" s="17"/>
    </row>
    <row r="44" spans="1:7" s="18" customFormat="1" ht="12" customHeight="1" x14ac:dyDescent="0.25">
      <c r="A44" s="72" t="s">
        <v>307</v>
      </c>
      <c r="B44" s="73"/>
      <c r="C44" s="29">
        <v>31</v>
      </c>
      <c r="D44" s="34">
        <f t="shared" si="2"/>
        <v>4650</v>
      </c>
      <c r="E44" s="35">
        <f t="shared" si="3"/>
        <v>6510</v>
      </c>
      <c r="F44" s="16"/>
      <c r="G44" s="17"/>
    </row>
    <row r="45" spans="1:7" s="18" customFormat="1" ht="12" customHeight="1" x14ac:dyDescent="0.25">
      <c r="A45" s="72" t="s">
        <v>308</v>
      </c>
      <c r="B45" s="73"/>
      <c r="C45" s="29">
        <v>32</v>
      </c>
      <c r="D45" s="34">
        <f t="shared" si="2"/>
        <v>4800</v>
      </c>
      <c r="E45" s="35">
        <f t="shared" si="3"/>
        <v>6720</v>
      </c>
      <c r="F45" s="16"/>
      <c r="G45" s="17"/>
    </row>
    <row r="46" spans="1:7" s="18" customFormat="1" ht="12" customHeight="1" x14ac:dyDescent="0.25">
      <c r="A46" s="72" t="s">
        <v>309</v>
      </c>
      <c r="B46" s="73"/>
      <c r="C46" s="29">
        <v>38</v>
      </c>
      <c r="D46" s="34">
        <f t="shared" si="2"/>
        <v>5700</v>
      </c>
      <c r="E46" s="35">
        <f t="shared" si="3"/>
        <v>7980</v>
      </c>
      <c r="F46" s="16"/>
      <c r="G46" s="17"/>
    </row>
    <row r="47" spans="1:7" s="18" customFormat="1" ht="12" customHeight="1" x14ac:dyDescent="0.25">
      <c r="A47" s="72" t="s">
        <v>310</v>
      </c>
      <c r="B47" s="73"/>
      <c r="C47" s="29">
        <v>40</v>
      </c>
      <c r="D47" s="34">
        <f t="shared" si="2"/>
        <v>6000</v>
      </c>
      <c r="E47" s="35">
        <f t="shared" si="3"/>
        <v>8400</v>
      </c>
      <c r="F47" s="16"/>
      <c r="G47" s="17"/>
    </row>
    <row r="48" spans="1:7" s="18" customFormat="1" ht="12" customHeight="1" x14ac:dyDescent="0.25">
      <c r="A48" s="72" t="s">
        <v>311</v>
      </c>
      <c r="B48" s="73"/>
      <c r="C48" s="29">
        <v>40</v>
      </c>
      <c r="D48" s="34">
        <f t="shared" si="2"/>
        <v>6000</v>
      </c>
      <c r="E48" s="35">
        <f t="shared" si="3"/>
        <v>8400</v>
      </c>
      <c r="F48" s="16"/>
      <c r="G48" s="17"/>
    </row>
    <row r="49" spans="1:7" s="18" customFormat="1" ht="12" customHeight="1" x14ac:dyDescent="0.25">
      <c r="A49" s="72" t="s">
        <v>312</v>
      </c>
      <c r="B49" s="73"/>
      <c r="C49" s="29">
        <v>41</v>
      </c>
      <c r="D49" s="34">
        <f t="shared" si="2"/>
        <v>6150</v>
      </c>
      <c r="E49" s="35">
        <f t="shared" si="3"/>
        <v>8610</v>
      </c>
      <c r="F49" s="16"/>
      <c r="G49" s="17" t="s">
        <v>301</v>
      </c>
    </row>
    <row r="50" spans="1:7" s="18" customFormat="1" ht="12" customHeight="1" x14ac:dyDescent="0.25">
      <c r="A50" s="72" t="s">
        <v>313</v>
      </c>
      <c r="B50" s="73"/>
      <c r="C50" s="29">
        <v>47</v>
      </c>
      <c r="D50" s="34">
        <f t="shared" si="2"/>
        <v>7050</v>
      </c>
      <c r="E50" s="35">
        <f t="shared" si="3"/>
        <v>9870</v>
      </c>
      <c r="F50" s="16"/>
      <c r="G50" s="17"/>
    </row>
    <row r="51" spans="1:7" s="18" customFormat="1" ht="12" customHeight="1" x14ac:dyDescent="0.25">
      <c r="A51" s="72" t="s">
        <v>314</v>
      </c>
      <c r="B51" s="73"/>
      <c r="C51" s="29">
        <v>44</v>
      </c>
      <c r="D51" s="34">
        <f t="shared" si="2"/>
        <v>6600</v>
      </c>
      <c r="E51" s="35">
        <f t="shared" si="3"/>
        <v>9240</v>
      </c>
      <c r="F51" s="16"/>
      <c r="G51" s="17"/>
    </row>
    <row r="52" spans="1:7" s="18" customFormat="1" ht="12" customHeight="1" x14ac:dyDescent="0.25">
      <c r="A52" s="72" t="s">
        <v>315</v>
      </c>
      <c r="B52" s="73"/>
      <c r="C52" s="29">
        <v>44</v>
      </c>
      <c r="D52" s="34">
        <f t="shared" si="2"/>
        <v>6600</v>
      </c>
      <c r="E52" s="35">
        <f t="shared" si="3"/>
        <v>9240</v>
      </c>
      <c r="F52" s="16"/>
      <c r="G52" s="17"/>
    </row>
    <row r="53" spans="1:7" s="18" customFormat="1" ht="12" customHeight="1" x14ac:dyDescent="0.25">
      <c r="A53" s="72" t="s">
        <v>316</v>
      </c>
      <c r="B53" s="73"/>
      <c r="C53" s="29">
        <v>45</v>
      </c>
      <c r="D53" s="34">
        <f t="shared" si="2"/>
        <v>6750</v>
      </c>
      <c r="E53" s="35">
        <f t="shared" si="3"/>
        <v>9450</v>
      </c>
      <c r="F53" s="16"/>
      <c r="G53" s="17"/>
    </row>
    <row r="54" spans="1:7" s="18" customFormat="1" ht="12" customHeight="1" x14ac:dyDescent="0.25">
      <c r="A54" s="72" t="s">
        <v>317</v>
      </c>
      <c r="B54" s="73"/>
      <c r="C54" s="29">
        <v>51</v>
      </c>
      <c r="D54" s="34">
        <f t="shared" si="2"/>
        <v>7650</v>
      </c>
      <c r="E54" s="35">
        <f t="shared" si="3"/>
        <v>10710</v>
      </c>
      <c r="F54" s="16"/>
      <c r="G54" s="17"/>
    </row>
    <row r="55" spans="1:7" s="18" customFormat="1" ht="12" customHeight="1" x14ac:dyDescent="0.25">
      <c r="A55" s="72" t="s">
        <v>318</v>
      </c>
      <c r="B55" s="73"/>
      <c r="C55" s="29">
        <v>46</v>
      </c>
      <c r="D55" s="34">
        <f t="shared" si="2"/>
        <v>6900</v>
      </c>
      <c r="E55" s="35">
        <f t="shared" si="3"/>
        <v>9660</v>
      </c>
      <c r="F55" s="16"/>
      <c r="G55" s="17"/>
    </row>
    <row r="56" spans="1:7" ht="12" customHeight="1" x14ac:dyDescent="0.25">
      <c r="A56" s="72" t="s">
        <v>319</v>
      </c>
      <c r="B56" s="73"/>
      <c r="C56" s="29">
        <v>46</v>
      </c>
      <c r="D56" s="34">
        <f t="shared" si="2"/>
        <v>6900</v>
      </c>
      <c r="E56" s="35">
        <f t="shared" si="3"/>
        <v>9660</v>
      </c>
      <c r="F56" s="16"/>
      <c r="G56" s="13"/>
    </row>
    <row r="57" spans="1:7" ht="12" customHeight="1" x14ac:dyDescent="0.25">
      <c r="A57" s="72" t="s">
        <v>320</v>
      </c>
      <c r="B57" s="73"/>
      <c r="C57" s="29">
        <v>47</v>
      </c>
      <c r="D57" s="34">
        <f t="shared" si="2"/>
        <v>7050</v>
      </c>
      <c r="E57" s="35">
        <f t="shared" si="3"/>
        <v>9870</v>
      </c>
      <c r="F57" s="16"/>
      <c r="G57" s="13"/>
    </row>
    <row r="58" spans="1:7" ht="12" customHeight="1" x14ac:dyDescent="0.25">
      <c r="A58" s="72" t="s">
        <v>321</v>
      </c>
      <c r="B58" s="73"/>
      <c r="C58" s="29">
        <v>54</v>
      </c>
      <c r="D58" s="34">
        <f t="shared" si="2"/>
        <v>8100</v>
      </c>
      <c r="E58" s="35">
        <f t="shared" si="3"/>
        <v>11340</v>
      </c>
      <c r="F58" s="16"/>
      <c r="G58" s="13"/>
    </row>
    <row r="59" spans="1:7" ht="12" customHeight="1" x14ac:dyDescent="0.25">
      <c r="A59" s="72" t="s">
        <v>322</v>
      </c>
      <c r="B59" s="73"/>
      <c r="C59" s="29">
        <v>49</v>
      </c>
      <c r="D59" s="34">
        <f t="shared" si="2"/>
        <v>7350</v>
      </c>
      <c r="E59" s="35">
        <f t="shared" si="3"/>
        <v>10290</v>
      </c>
      <c r="F59" s="16"/>
      <c r="G59" s="13"/>
    </row>
    <row r="60" spans="1:7" ht="12" customHeight="1" x14ac:dyDescent="0.25">
      <c r="A60" s="72" t="s">
        <v>323</v>
      </c>
      <c r="B60" s="73"/>
      <c r="C60" s="29">
        <v>49</v>
      </c>
      <c r="D60" s="34">
        <f t="shared" si="2"/>
        <v>7350</v>
      </c>
      <c r="E60" s="35">
        <f t="shared" si="3"/>
        <v>10290</v>
      </c>
      <c r="F60" s="16"/>
      <c r="G60" s="13"/>
    </row>
    <row r="61" spans="1:7" ht="12" customHeight="1" x14ac:dyDescent="0.25">
      <c r="A61" s="72" t="s">
        <v>324</v>
      </c>
      <c r="B61" s="73"/>
      <c r="C61" s="29">
        <v>51</v>
      </c>
      <c r="D61" s="34">
        <f t="shared" si="2"/>
        <v>7650</v>
      </c>
      <c r="E61" s="35">
        <f t="shared" si="3"/>
        <v>10710</v>
      </c>
      <c r="F61" s="16"/>
      <c r="G61" s="13"/>
    </row>
    <row r="62" spans="1:7" ht="12" customHeight="1" x14ac:dyDescent="0.25">
      <c r="A62" s="72" t="s">
        <v>325</v>
      </c>
      <c r="B62" s="73"/>
      <c r="C62" s="29">
        <v>57</v>
      </c>
      <c r="D62" s="34">
        <f t="shared" si="2"/>
        <v>8550</v>
      </c>
      <c r="E62" s="35">
        <f t="shared" si="3"/>
        <v>11970</v>
      </c>
      <c r="F62" s="38"/>
      <c r="G62" s="21"/>
    </row>
    <row r="63" spans="1:7" x14ac:dyDescent="0.25">
      <c r="A63" s="43" t="s">
        <v>57</v>
      </c>
      <c r="B63" s="39"/>
      <c r="C63" s="40"/>
      <c r="D63" s="41"/>
      <c r="E63" s="42"/>
      <c r="F63" s="16"/>
      <c r="G63" s="20"/>
    </row>
    <row r="66" spans="1:7" ht="15" x14ac:dyDescent="0.25">
      <c r="A66" s="56" t="s">
        <v>365</v>
      </c>
      <c r="B66" s="56"/>
      <c r="C66" s="56"/>
      <c r="D66" s="56"/>
      <c r="E66" s="56"/>
      <c r="F66" s="56"/>
      <c r="G66" s="56"/>
    </row>
    <row r="67" spans="1:7" x14ac:dyDescent="0.25">
      <c r="A67" s="57"/>
      <c r="B67" s="57"/>
      <c r="C67" s="57"/>
      <c r="D67" s="57"/>
      <c r="E67" s="57"/>
      <c r="F67" s="57"/>
      <c r="G67" s="57"/>
    </row>
    <row r="68" spans="1:7" x14ac:dyDescent="0.25">
      <c r="A68" s="58" t="s">
        <v>0</v>
      </c>
      <c r="B68" s="59"/>
      <c r="C68" s="68" t="s">
        <v>3</v>
      </c>
      <c r="D68" s="70" t="s">
        <v>4</v>
      </c>
      <c r="E68" s="71"/>
      <c r="F68" s="8"/>
      <c r="G68" s="12"/>
    </row>
    <row r="69" spans="1:7" x14ac:dyDescent="0.25">
      <c r="A69" s="60"/>
      <c r="B69" s="61"/>
      <c r="C69" s="69"/>
      <c r="D69" s="45" t="s">
        <v>5</v>
      </c>
      <c r="E69" s="4" t="s">
        <v>6</v>
      </c>
      <c r="F69" s="5"/>
      <c r="G69" s="13"/>
    </row>
    <row r="70" spans="1:7" s="15" customFormat="1" ht="11.25" x14ac:dyDescent="0.25">
      <c r="A70" s="62"/>
      <c r="B70" s="63"/>
      <c r="C70" s="9" t="s">
        <v>1</v>
      </c>
      <c r="D70" s="10" t="s">
        <v>2</v>
      </c>
      <c r="E70" s="9" t="s">
        <v>2</v>
      </c>
      <c r="F70" s="6"/>
      <c r="G70" s="14"/>
    </row>
    <row r="71" spans="1:7" s="18" customFormat="1" ht="12" customHeight="1" x14ac:dyDescent="0.25">
      <c r="A71" s="72" t="s">
        <v>326</v>
      </c>
      <c r="B71" s="73"/>
      <c r="C71" s="29">
        <v>10</v>
      </c>
      <c r="D71" s="47">
        <f>C71*130</f>
        <v>1300</v>
      </c>
      <c r="E71" s="35">
        <f>C71*205</f>
        <v>2050</v>
      </c>
      <c r="F71" s="16"/>
      <c r="G71" s="17"/>
    </row>
    <row r="72" spans="1:7" s="18" customFormat="1" ht="12" customHeight="1" x14ac:dyDescent="0.25">
      <c r="A72" s="72" t="s">
        <v>327</v>
      </c>
      <c r="B72" s="73"/>
      <c r="C72" s="29">
        <v>11</v>
      </c>
      <c r="D72" s="47">
        <f t="shared" ref="D72:D106" si="4">C72*130</f>
        <v>1430</v>
      </c>
      <c r="E72" s="35">
        <f t="shared" ref="E72:E106" si="5">C72*205</f>
        <v>2255</v>
      </c>
      <c r="F72" s="16"/>
      <c r="G72" s="17"/>
    </row>
    <row r="73" spans="1:7" s="18" customFormat="1" ht="12" customHeight="1" x14ac:dyDescent="0.25">
      <c r="A73" s="72" t="s">
        <v>328</v>
      </c>
      <c r="B73" s="73"/>
      <c r="C73" s="29">
        <v>13</v>
      </c>
      <c r="D73" s="47">
        <f t="shared" si="4"/>
        <v>1690</v>
      </c>
      <c r="E73" s="35">
        <f t="shared" si="5"/>
        <v>2665</v>
      </c>
      <c r="F73" s="16"/>
      <c r="G73" s="17"/>
    </row>
    <row r="74" spans="1:7" s="18" customFormat="1" ht="12" customHeight="1" x14ac:dyDescent="0.25">
      <c r="A74" s="72" t="s">
        <v>329</v>
      </c>
      <c r="B74" s="73"/>
      <c r="C74" s="29">
        <v>15</v>
      </c>
      <c r="D74" s="47">
        <f t="shared" si="4"/>
        <v>1950</v>
      </c>
      <c r="E74" s="35">
        <f t="shared" si="5"/>
        <v>3075</v>
      </c>
      <c r="F74" s="16"/>
      <c r="G74" s="17"/>
    </row>
    <row r="75" spans="1:7" s="18" customFormat="1" ht="12" customHeight="1" x14ac:dyDescent="0.25">
      <c r="A75" s="72" t="s">
        <v>330</v>
      </c>
      <c r="B75" s="73"/>
      <c r="C75" s="29">
        <v>13</v>
      </c>
      <c r="D75" s="47">
        <f t="shared" si="4"/>
        <v>1690</v>
      </c>
      <c r="E75" s="35">
        <f t="shared" si="5"/>
        <v>2665</v>
      </c>
      <c r="F75" s="16"/>
      <c r="G75" s="17"/>
    </row>
    <row r="76" spans="1:7" s="18" customFormat="1" ht="12" customHeight="1" x14ac:dyDescent="0.25">
      <c r="A76" s="72" t="s">
        <v>331</v>
      </c>
      <c r="B76" s="73"/>
      <c r="C76" s="29">
        <v>14</v>
      </c>
      <c r="D76" s="47">
        <f t="shared" si="4"/>
        <v>1820</v>
      </c>
      <c r="E76" s="35">
        <f t="shared" si="5"/>
        <v>2870</v>
      </c>
      <c r="F76" s="16"/>
      <c r="G76" s="17"/>
    </row>
    <row r="77" spans="1:7" s="18" customFormat="1" ht="12" customHeight="1" x14ac:dyDescent="0.25">
      <c r="A77" s="72" t="s">
        <v>332</v>
      </c>
      <c r="B77" s="73"/>
      <c r="C77" s="29">
        <v>15</v>
      </c>
      <c r="D77" s="47">
        <f t="shared" si="4"/>
        <v>1950</v>
      </c>
      <c r="E77" s="35">
        <f t="shared" si="5"/>
        <v>3075</v>
      </c>
      <c r="F77" s="16"/>
      <c r="G77" s="17"/>
    </row>
    <row r="78" spans="1:7" s="18" customFormat="1" ht="12" customHeight="1" x14ac:dyDescent="0.25">
      <c r="A78" s="72" t="s">
        <v>333</v>
      </c>
      <c r="B78" s="73"/>
      <c r="C78" s="29">
        <v>18</v>
      </c>
      <c r="D78" s="47">
        <f t="shared" si="4"/>
        <v>2340</v>
      </c>
      <c r="E78" s="35">
        <f t="shared" si="5"/>
        <v>3690</v>
      </c>
      <c r="F78" s="16"/>
      <c r="G78" s="17"/>
    </row>
    <row r="79" spans="1:7" s="18" customFormat="1" ht="12" customHeight="1" x14ac:dyDescent="0.25">
      <c r="A79" s="72" t="s">
        <v>334</v>
      </c>
      <c r="B79" s="73"/>
      <c r="C79" s="29">
        <v>14</v>
      </c>
      <c r="D79" s="47">
        <f t="shared" si="4"/>
        <v>1820</v>
      </c>
      <c r="E79" s="35">
        <f t="shared" si="5"/>
        <v>2870</v>
      </c>
      <c r="F79" s="16"/>
      <c r="G79" s="17"/>
    </row>
    <row r="80" spans="1:7" s="18" customFormat="1" ht="12" customHeight="1" x14ac:dyDescent="0.25">
      <c r="A80" s="72" t="s">
        <v>335</v>
      </c>
      <c r="B80" s="73"/>
      <c r="C80" s="29">
        <v>15</v>
      </c>
      <c r="D80" s="47">
        <f t="shared" si="4"/>
        <v>1950</v>
      </c>
      <c r="E80" s="35">
        <f t="shared" si="5"/>
        <v>3075</v>
      </c>
      <c r="F80" s="16"/>
      <c r="G80" s="17" t="s">
        <v>301</v>
      </c>
    </row>
    <row r="81" spans="1:7" s="18" customFormat="1" ht="12" customHeight="1" x14ac:dyDescent="0.25">
      <c r="A81" s="72" t="s">
        <v>336</v>
      </c>
      <c r="B81" s="73"/>
      <c r="C81" s="29">
        <v>17</v>
      </c>
      <c r="D81" s="47">
        <f t="shared" si="4"/>
        <v>2210</v>
      </c>
      <c r="E81" s="35">
        <f t="shared" si="5"/>
        <v>3485</v>
      </c>
      <c r="F81" s="16"/>
      <c r="G81" s="17"/>
    </row>
    <row r="82" spans="1:7" s="18" customFormat="1" ht="12" customHeight="1" x14ac:dyDescent="0.25">
      <c r="A82" s="72" t="s">
        <v>337</v>
      </c>
      <c r="B82" s="73"/>
      <c r="C82" s="29">
        <v>19</v>
      </c>
      <c r="D82" s="47">
        <f t="shared" si="4"/>
        <v>2470</v>
      </c>
      <c r="E82" s="35">
        <f t="shared" si="5"/>
        <v>3895</v>
      </c>
      <c r="F82" s="16"/>
      <c r="G82" s="17"/>
    </row>
    <row r="83" spans="1:7" s="18" customFormat="1" ht="12" customHeight="1" x14ac:dyDescent="0.25">
      <c r="A83" s="72" t="s">
        <v>338</v>
      </c>
      <c r="B83" s="73"/>
      <c r="C83" s="29">
        <v>22</v>
      </c>
      <c r="D83" s="47">
        <f t="shared" si="4"/>
        <v>2860</v>
      </c>
      <c r="E83" s="35">
        <f t="shared" si="5"/>
        <v>4510</v>
      </c>
      <c r="F83" s="16"/>
      <c r="G83" s="17"/>
    </row>
    <row r="84" spans="1:7" s="18" customFormat="1" ht="12" customHeight="1" x14ac:dyDescent="0.25">
      <c r="A84" s="72" t="s">
        <v>339</v>
      </c>
      <c r="B84" s="73"/>
      <c r="C84" s="29">
        <v>23</v>
      </c>
      <c r="D84" s="47">
        <f t="shared" si="4"/>
        <v>2990</v>
      </c>
      <c r="E84" s="35">
        <f t="shared" si="5"/>
        <v>4715</v>
      </c>
      <c r="F84" s="16"/>
      <c r="G84" s="17"/>
    </row>
    <row r="85" spans="1:7" s="18" customFormat="1" ht="12" customHeight="1" x14ac:dyDescent="0.25">
      <c r="A85" s="72" t="s">
        <v>340</v>
      </c>
      <c r="B85" s="73"/>
      <c r="C85" s="29">
        <v>24</v>
      </c>
      <c r="D85" s="47">
        <f t="shared" si="4"/>
        <v>3120</v>
      </c>
      <c r="E85" s="35">
        <f t="shared" si="5"/>
        <v>4920</v>
      </c>
      <c r="F85" s="16"/>
      <c r="G85" s="17"/>
    </row>
    <row r="86" spans="1:7" s="18" customFormat="1" ht="12" customHeight="1" x14ac:dyDescent="0.25">
      <c r="A86" s="72" t="s">
        <v>341</v>
      </c>
      <c r="B86" s="73"/>
      <c r="C86" s="29">
        <v>27</v>
      </c>
      <c r="D86" s="47">
        <f t="shared" si="4"/>
        <v>3510</v>
      </c>
      <c r="E86" s="35">
        <f t="shared" si="5"/>
        <v>5535</v>
      </c>
      <c r="F86" s="16"/>
      <c r="G86" s="17"/>
    </row>
    <row r="87" spans="1:7" s="18" customFormat="1" ht="12" customHeight="1" x14ac:dyDescent="0.25">
      <c r="A87" s="72" t="s">
        <v>342</v>
      </c>
      <c r="B87" s="73"/>
      <c r="C87" s="29">
        <v>29</v>
      </c>
      <c r="D87" s="47">
        <f t="shared" si="4"/>
        <v>3770</v>
      </c>
      <c r="E87" s="35">
        <f t="shared" si="5"/>
        <v>5945</v>
      </c>
      <c r="F87" s="16"/>
      <c r="G87" s="17"/>
    </row>
    <row r="88" spans="1:7" s="18" customFormat="1" ht="12" customHeight="1" x14ac:dyDescent="0.25">
      <c r="A88" s="72" t="s">
        <v>343</v>
      </c>
      <c r="B88" s="73"/>
      <c r="C88" s="29">
        <v>30</v>
      </c>
      <c r="D88" s="47">
        <f t="shared" si="4"/>
        <v>3900</v>
      </c>
      <c r="E88" s="35">
        <f t="shared" si="5"/>
        <v>6150</v>
      </c>
      <c r="F88" s="16"/>
      <c r="G88" s="17"/>
    </row>
    <row r="89" spans="1:7" s="18" customFormat="1" ht="12" customHeight="1" x14ac:dyDescent="0.25">
      <c r="A89" s="72" t="s">
        <v>344</v>
      </c>
      <c r="B89" s="73"/>
      <c r="C89" s="29">
        <v>32</v>
      </c>
      <c r="D89" s="47">
        <f t="shared" si="4"/>
        <v>4160</v>
      </c>
      <c r="E89" s="35">
        <f t="shared" si="5"/>
        <v>6560</v>
      </c>
      <c r="F89" s="16"/>
      <c r="G89" s="17"/>
    </row>
    <row r="90" spans="1:7" s="18" customFormat="1" ht="12" customHeight="1" x14ac:dyDescent="0.25">
      <c r="A90" s="72" t="s">
        <v>345</v>
      </c>
      <c r="B90" s="73"/>
      <c r="C90" s="29">
        <v>34</v>
      </c>
      <c r="D90" s="47">
        <f t="shared" si="4"/>
        <v>4420</v>
      </c>
      <c r="E90" s="35">
        <f t="shared" si="5"/>
        <v>6970</v>
      </c>
      <c r="F90" s="16"/>
      <c r="G90" s="17"/>
    </row>
    <row r="91" spans="1:7" s="18" customFormat="1" ht="12" customHeight="1" x14ac:dyDescent="0.25">
      <c r="A91" s="72" t="s">
        <v>346</v>
      </c>
      <c r="B91" s="73"/>
      <c r="C91" s="29">
        <v>38</v>
      </c>
      <c r="D91" s="47">
        <f t="shared" si="4"/>
        <v>4940</v>
      </c>
      <c r="E91" s="35">
        <f t="shared" si="5"/>
        <v>7790</v>
      </c>
      <c r="F91" s="16"/>
      <c r="G91" s="17"/>
    </row>
    <row r="92" spans="1:7" s="18" customFormat="1" ht="12" customHeight="1" x14ac:dyDescent="0.25">
      <c r="A92" s="72" t="s">
        <v>347</v>
      </c>
      <c r="B92" s="73"/>
      <c r="C92" s="29">
        <v>39</v>
      </c>
      <c r="D92" s="47">
        <f t="shared" si="4"/>
        <v>5070</v>
      </c>
      <c r="E92" s="35">
        <f t="shared" si="5"/>
        <v>7995</v>
      </c>
      <c r="F92" s="16"/>
      <c r="G92" s="17"/>
    </row>
    <row r="93" spans="1:7" s="18" customFormat="1" ht="12" customHeight="1" x14ac:dyDescent="0.25">
      <c r="A93" s="72" t="s">
        <v>348</v>
      </c>
      <c r="B93" s="73"/>
      <c r="C93" s="29">
        <v>40</v>
      </c>
      <c r="D93" s="47">
        <f t="shared" si="4"/>
        <v>5200</v>
      </c>
      <c r="E93" s="35">
        <f t="shared" si="5"/>
        <v>8200</v>
      </c>
      <c r="F93" s="16"/>
      <c r="G93" s="17"/>
    </row>
    <row r="94" spans="1:7" s="18" customFormat="1" ht="12" customHeight="1" x14ac:dyDescent="0.25">
      <c r="A94" s="72" t="s">
        <v>349</v>
      </c>
      <c r="B94" s="73"/>
      <c r="C94" s="29">
        <v>43</v>
      </c>
      <c r="D94" s="47">
        <f t="shared" si="4"/>
        <v>5590</v>
      </c>
      <c r="E94" s="35">
        <f t="shared" si="5"/>
        <v>8815</v>
      </c>
      <c r="F94" s="16"/>
      <c r="G94" s="17"/>
    </row>
    <row r="95" spans="1:7" s="18" customFormat="1" ht="12" customHeight="1" x14ac:dyDescent="0.25">
      <c r="A95" s="72" t="s">
        <v>350</v>
      </c>
      <c r="B95" s="73"/>
      <c r="C95" s="29">
        <v>43</v>
      </c>
      <c r="D95" s="47">
        <f t="shared" si="4"/>
        <v>5590</v>
      </c>
      <c r="E95" s="35">
        <f t="shared" si="5"/>
        <v>8815</v>
      </c>
      <c r="F95" s="16"/>
      <c r="G95" s="17"/>
    </row>
    <row r="96" spans="1:7" s="18" customFormat="1" ht="12" customHeight="1" x14ac:dyDescent="0.25">
      <c r="A96" s="72" t="s">
        <v>351</v>
      </c>
      <c r="B96" s="73"/>
      <c r="C96" s="29">
        <v>44</v>
      </c>
      <c r="D96" s="47">
        <f t="shared" si="4"/>
        <v>5720</v>
      </c>
      <c r="E96" s="35">
        <f t="shared" si="5"/>
        <v>9020</v>
      </c>
      <c r="F96" s="16"/>
      <c r="G96" s="17"/>
    </row>
    <row r="97" spans="1:7" s="18" customFormat="1" ht="12" customHeight="1" x14ac:dyDescent="0.25">
      <c r="A97" s="72" t="s">
        <v>352</v>
      </c>
      <c r="B97" s="73"/>
      <c r="C97" s="29">
        <v>45</v>
      </c>
      <c r="D97" s="47">
        <f t="shared" si="4"/>
        <v>5850</v>
      </c>
      <c r="E97" s="35">
        <f t="shared" si="5"/>
        <v>9225</v>
      </c>
      <c r="F97" s="16"/>
      <c r="G97" s="17"/>
    </row>
    <row r="98" spans="1:7" s="18" customFormat="1" ht="12" customHeight="1" x14ac:dyDescent="0.25">
      <c r="A98" s="72" t="s">
        <v>353</v>
      </c>
      <c r="B98" s="73"/>
      <c r="C98" s="29">
        <v>48</v>
      </c>
      <c r="D98" s="47">
        <f t="shared" si="4"/>
        <v>6240</v>
      </c>
      <c r="E98" s="35">
        <f t="shared" si="5"/>
        <v>9840</v>
      </c>
      <c r="F98" s="16"/>
      <c r="G98" s="17"/>
    </row>
    <row r="99" spans="1:7" s="18" customFormat="1" ht="12" customHeight="1" x14ac:dyDescent="0.25">
      <c r="A99" s="72" t="s">
        <v>354</v>
      </c>
      <c r="B99" s="73"/>
      <c r="C99" s="29">
        <v>40</v>
      </c>
      <c r="D99" s="47">
        <f t="shared" si="4"/>
        <v>5200</v>
      </c>
      <c r="E99" s="35">
        <f t="shared" si="5"/>
        <v>8200</v>
      </c>
      <c r="F99" s="16"/>
      <c r="G99" s="17"/>
    </row>
    <row r="100" spans="1:7" s="18" customFormat="1" ht="12" customHeight="1" x14ac:dyDescent="0.25">
      <c r="A100" s="72" t="s">
        <v>355</v>
      </c>
      <c r="B100" s="73"/>
      <c r="C100" s="29">
        <v>41</v>
      </c>
      <c r="D100" s="47">
        <f t="shared" si="4"/>
        <v>5330</v>
      </c>
      <c r="E100" s="35">
        <f t="shared" si="5"/>
        <v>8405</v>
      </c>
      <c r="F100" s="16"/>
      <c r="G100" s="17"/>
    </row>
    <row r="101" spans="1:7" s="18" customFormat="1" ht="12" customHeight="1" x14ac:dyDescent="0.25">
      <c r="A101" s="72" t="s">
        <v>356</v>
      </c>
      <c r="B101" s="73"/>
      <c r="C101" s="29">
        <v>44</v>
      </c>
      <c r="D101" s="47">
        <f t="shared" si="4"/>
        <v>5720</v>
      </c>
      <c r="E101" s="35">
        <f t="shared" si="5"/>
        <v>9020</v>
      </c>
      <c r="F101" s="16"/>
      <c r="G101" s="17"/>
    </row>
    <row r="102" spans="1:7" s="18" customFormat="1" ht="12" customHeight="1" x14ac:dyDescent="0.25">
      <c r="A102" s="72" t="s">
        <v>357</v>
      </c>
      <c r="B102" s="73"/>
      <c r="C102" s="29">
        <v>46</v>
      </c>
      <c r="D102" s="47">
        <f t="shared" si="4"/>
        <v>5980</v>
      </c>
      <c r="E102" s="35">
        <f t="shared" si="5"/>
        <v>9430</v>
      </c>
      <c r="F102" s="16"/>
      <c r="G102" s="17"/>
    </row>
    <row r="103" spans="1:7" s="18" customFormat="1" ht="12" customHeight="1" x14ac:dyDescent="0.25">
      <c r="A103" s="72" t="s">
        <v>358</v>
      </c>
      <c r="B103" s="73"/>
      <c r="C103" s="29">
        <v>45</v>
      </c>
      <c r="D103" s="47">
        <f t="shared" si="4"/>
        <v>5850</v>
      </c>
      <c r="E103" s="35">
        <f t="shared" si="5"/>
        <v>9225</v>
      </c>
      <c r="F103" s="16"/>
      <c r="G103" s="17"/>
    </row>
    <row r="104" spans="1:7" s="18" customFormat="1" ht="12" customHeight="1" x14ac:dyDescent="0.25">
      <c r="A104" s="72" t="s">
        <v>359</v>
      </c>
      <c r="B104" s="73"/>
      <c r="C104" s="29">
        <v>46</v>
      </c>
      <c r="D104" s="47">
        <f t="shared" si="4"/>
        <v>5980</v>
      </c>
      <c r="E104" s="35">
        <f t="shared" si="5"/>
        <v>9430</v>
      </c>
      <c r="F104" s="16"/>
      <c r="G104" s="17"/>
    </row>
    <row r="105" spans="1:7" s="18" customFormat="1" ht="12" customHeight="1" x14ac:dyDescent="0.25">
      <c r="A105" s="72" t="s">
        <v>360</v>
      </c>
      <c r="B105" s="73"/>
      <c r="C105" s="29">
        <v>48</v>
      </c>
      <c r="D105" s="47">
        <f t="shared" si="4"/>
        <v>6240</v>
      </c>
      <c r="E105" s="35">
        <f t="shared" si="5"/>
        <v>9840</v>
      </c>
      <c r="F105" s="16"/>
      <c r="G105" s="17"/>
    </row>
    <row r="106" spans="1:7" s="18" customFormat="1" ht="12" customHeight="1" x14ac:dyDescent="0.25">
      <c r="A106" s="72" t="s">
        <v>361</v>
      </c>
      <c r="B106" s="73"/>
      <c r="C106" s="29">
        <v>50</v>
      </c>
      <c r="D106" s="47">
        <f t="shared" si="4"/>
        <v>6500</v>
      </c>
      <c r="E106" s="35">
        <f t="shared" si="5"/>
        <v>10250</v>
      </c>
      <c r="F106" s="38"/>
      <c r="G106" s="19"/>
    </row>
    <row r="107" spans="1:7" x14ac:dyDescent="0.25">
      <c r="A107" s="43" t="s">
        <v>57</v>
      </c>
      <c r="B107" s="39"/>
      <c r="C107" s="40"/>
      <c r="D107" s="41"/>
      <c r="E107" s="42"/>
      <c r="F107" s="16"/>
      <c r="G107" s="20"/>
    </row>
    <row r="109" spans="1:7" ht="15" x14ac:dyDescent="0.25">
      <c r="A109" s="56" t="s">
        <v>366</v>
      </c>
      <c r="B109" s="56"/>
      <c r="C109" s="56"/>
      <c r="D109" s="56"/>
      <c r="E109" s="56"/>
      <c r="F109" s="56"/>
      <c r="G109" s="56"/>
    </row>
    <row r="110" spans="1:7" x14ac:dyDescent="0.25">
      <c r="A110" s="57"/>
      <c r="B110" s="57"/>
      <c r="C110" s="57"/>
      <c r="D110" s="57"/>
      <c r="E110" s="57"/>
      <c r="F110" s="57"/>
      <c r="G110" s="57"/>
    </row>
    <row r="111" spans="1:7" x14ac:dyDescent="0.25">
      <c r="A111" s="58" t="s">
        <v>0</v>
      </c>
      <c r="B111" s="59"/>
      <c r="C111" s="68" t="s">
        <v>3</v>
      </c>
      <c r="D111" s="70" t="s">
        <v>4</v>
      </c>
      <c r="E111" s="71"/>
      <c r="F111" s="8"/>
      <c r="G111" s="12"/>
    </row>
    <row r="112" spans="1:7" x14ac:dyDescent="0.25">
      <c r="A112" s="60"/>
      <c r="B112" s="61"/>
      <c r="C112" s="69"/>
      <c r="D112" s="45" t="s">
        <v>5</v>
      </c>
      <c r="E112" s="4" t="s">
        <v>6</v>
      </c>
      <c r="F112" s="5"/>
      <c r="G112" s="13"/>
    </row>
    <row r="113" spans="1:7" s="15" customFormat="1" ht="11.25" x14ac:dyDescent="0.25">
      <c r="A113" s="62"/>
      <c r="B113" s="63"/>
      <c r="C113" s="9" t="s">
        <v>1</v>
      </c>
      <c r="D113" s="10" t="s">
        <v>2</v>
      </c>
      <c r="E113" s="9" t="s">
        <v>2</v>
      </c>
      <c r="F113" s="6"/>
      <c r="G113" s="14"/>
    </row>
    <row r="114" spans="1:7" s="18" customFormat="1" ht="12" customHeight="1" x14ac:dyDescent="0.25">
      <c r="A114" s="72" t="s">
        <v>367</v>
      </c>
      <c r="B114" s="73"/>
      <c r="C114" s="29">
        <v>5</v>
      </c>
      <c r="D114" s="34">
        <f>C114*130</f>
        <v>650</v>
      </c>
      <c r="E114" s="35">
        <f>C114*205</f>
        <v>1025</v>
      </c>
      <c r="F114" s="16"/>
      <c r="G114" s="17"/>
    </row>
    <row r="115" spans="1:7" s="18" customFormat="1" ht="12" customHeight="1" x14ac:dyDescent="0.25">
      <c r="A115" s="72" t="s">
        <v>368</v>
      </c>
      <c r="B115" s="73"/>
      <c r="C115" s="29">
        <v>6</v>
      </c>
      <c r="D115" s="34">
        <f t="shared" ref="D115:D149" si="6">C115*130</f>
        <v>780</v>
      </c>
      <c r="E115" s="35">
        <f t="shared" ref="E115:E149" si="7">C115*205</f>
        <v>1230</v>
      </c>
      <c r="F115" s="16"/>
      <c r="G115" s="17"/>
    </row>
    <row r="116" spans="1:7" s="18" customFormat="1" ht="12" customHeight="1" x14ac:dyDescent="0.25">
      <c r="A116" s="72" t="s">
        <v>369</v>
      </c>
      <c r="B116" s="73"/>
      <c r="C116" s="29">
        <v>7</v>
      </c>
      <c r="D116" s="34">
        <f t="shared" si="6"/>
        <v>910</v>
      </c>
      <c r="E116" s="35">
        <f t="shared" si="7"/>
        <v>1435</v>
      </c>
      <c r="F116" s="16"/>
      <c r="G116" s="17"/>
    </row>
    <row r="117" spans="1:7" s="18" customFormat="1" ht="12" customHeight="1" x14ac:dyDescent="0.25">
      <c r="A117" s="72" t="s">
        <v>370</v>
      </c>
      <c r="B117" s="73"/>
      <c r="C117" s="29">
        <v>10</v>
      </c>
      <c r="D117" s="34">
        <f t="shared" si="6"/>
        <v>1300</v>
      </c>
      <c r="E117" s="35">
        <f t="shared" si="7"/>
        <v>2050</v>
      </c>
      <c r="F117" s="16"/>
      <c r="G117" s="17"/>
    </row>
    <row r="118" spans="1:7" s="18" customFormat="1" ht="12" customHeight="1" x14ac:dyDescent="0.25">
      <c r="A118" s="72" t="s">
        <v>371</v>
      </c>
      <c r="B118" s="73"/>
      <c r="C118" s="29">
        <v>8</v>
      </c>
      <c r="D118" s="34">
        <f t="shared" si="6"/>
        <v>1040</v>
      </c>
      <c r="E118" s="35">
        <f t="shared" si="7"/>
        <v>1640</v>
      </c>
      <c r="F118" s="16"/>
      <c r="G118" s="17"/>
    </row>
    <row r="119" spans="1:7" s="18" customFormat="1" ht="12" customHeight="1" x14ac:dyDescent="0.25">
      <c r="A119" s="72" t="s">
        <v>372</v>
      </c>
      <c r="B119" s="73"/>
      <c r="C119" s="29">
        <v>8</v>
      </c>
      <c r="D119" s="34">
        <f t="shared" si="6"/>
        <v>1040</v>
      </c>
      <c r="E119" s="35">
        <f t="shared" si="7"/>
        <v>1640</v>
      </c>
      <c r="F119" s="16"/>
      <c r="G119" s="17"/>
    </row>
    <row r="120" spans="1:7" s="18" customFormat="1" ht="12" customHeight="1" x14ac:dyDescent="0.25">
      <c r="A120" s="72" t="s">
        <v>373</v>
      </c>
      <c r="B120" s="73"/>
      <c r="C120" s="29">
        <v>10</v>
      </c>
      <c r="D120" s="34">
        <f t="shared" si="6"/>
        <v>1300</v>
      </c>
      <c r="E120" s="35">
        <f t="shared" si="7"/>
        <v>2050</v>
      </c>
      <c r="F120" s="16"/>
      <c r="G120" s="17"/>
    </row>
    <row r="121" spans="1:7" s="18" customFormat="1" ht="12" customHeight="1" x14ac:dyDescent="0.25">
      <c r="A121" s="72" t="s">
        <v>374</v>
      </c>
      <c r="B121" s="73"/>
      <c r="C121" s="29">
        <v>13</v>
      </c>
      <c r="D121" s="34">
        <f t="shared" si="6"/>
        <v>1690</v>
      </c>
      <c r="E121" s="35">
        <f t="shared" si="7"/>
        <v>2665</v>
      </c>
      <c r="F121" s="16"/>
      <c r="G121" s="17"/>
    </row>
    <row r="122" spans="1:7" s="18" customFormat="1" ht="12" customHeight="1" x14ac:dyDescent="0.25">
      <c r="A122" s="72" t="s">
        <v>375</v>
      </c>
      <c r="B122" s="73"/>
      <c r="C122" s="29">
        <v>11</v>
      </c>
      <c r="D122" s="34">
        <f t="shared" si="6"/>
        <v>1430</v>
      </c>
      <c r="E122" s="35">
        <f t="shared" si="7"/>
        <v>2255</v>
      </c>
      <c r="F122" s="16"/>
      <c r="G122" s="17"/>
    </row>
    <row r="123" spans="1:7" s="18" customFormat="1" ht="12" customHeight="1" x14ac:dyDescent="0.25">
      <c r="A123" s="72" t="s">
        <v>376</v>
      </c>
      <c r="B123" s="73"/>
      <c r="C123" s="29">
        <v>12</v>
      </c>
      <c r="D123" s="34">
        <f t="shared" si="6"/>
        <v>1560</v>
      </c>
      <c r="E123" s="35">
        <f t="shared" si="7"/>
        <v>2460</v>
      </c>
      <c r="F123" s="16"/>
      <c r="G123" s="17" t="s">
        <v>301</v>
      </c>
    </row>
    <row r="124" spans="1:7" s="18" customFormat="1" ht="12" customHeight="1" x14ac:dyDescent="0.25">
      <c r="A124" s="72" t="s">
        <v>377</v>
      </c>
      <c r="B124" s="73"/>
      <c r="C124" s="29">
        <v>13</v>
      </c>
      <c r="D124" s="34">
        <f t="shared" si="6"/>
        <v>1690</v>
      </c>
      <c r="E124" s="35">
        <f t="shared" si="7"/>
        <v>2665</v>
      </c>
      <c r="F124" s="16"/>
      <c r="G124" s="17"/>
    </row>
    <row r="125" spans="1:7" s="18" customFormat="1" ht="12" customHeight="1" x14ac:dyDescent="0.25">
      <c r="A125" s="72" t="s">
        <v>378</v>
      </c>
      <c r="B125" s="73"/>
      <c r="C125" s="29">
        <v>16</v>
      </c>
      <c r="D125" s="34">
        <f t="shared" si="6"/>
        <v>2080</v>
      </c>
      <c r="E125" s="35">
        <f t="shared" si="7"/>
        <v>3280</v>
      </c>
      <c r="F125" s="16"/>
      <c r="G125" s="17"/>
    </row>
    <row r="126" spans="1:7" s="18" customFormat="1" ht="12" customHeight="1" x14ac:dyDescent="0.25">
      <c r="A126" s="72" t="s">
        <v>379</v>
      </c>
      <c r="B126" s="73"/>
      <c r="C126" s="29">
        <v>19</v>
      </c>
      <c r="D126" s="34">
        <f t="shared" si="6"/>
        <v>2470</v>
      </c>
      <c r="E126" s="35">
        <f t="shared" si="7"/>
        <v>3895</v>
      </c>
      <c r="F126" s="16"/>
      <c r="G126" s="17"/>
    </row>
    <row r="127" spans="1:7" s="18" customFormat="1" ht="12" customHeight="1" x14ac:dyDescent="0.25">
      <c r="A127" s="72" t="s">
        <v>380</v>
      </c>
      <c r="B127" s="73"/>
      <c r="C127" s="29">
        <v>19</v>
      </c>
      <c r="D127" s="34">
        <f t="shared" si="6"/>
        <v>2470</v>
      </c>
      <c r="E127" s="35">
        <f t="shared" si="7"/>
        <v>3895</v>
      </c>
      <c r="F127" s="16"/>
      <c r="G127" s="17"/>
    </row>
    <row r="128" spans="1:7" s="18" customFormat="1" ht="12" customHeight="1" x14ac:dyDescent="0.25">
      <c r="A128" s="72" t="s">
        <v>381</v>
      </c>
      <c r="B128" s="73"/>
      <c r="C128" s="29">
        <v>21</v>
      </c>
      <c r="D128" s="34">
        <f t="shared" si="6"/>
        <v>2730</v>
      </c>
      <c r="E128" s="35">
        <f t="shared" si="7"/>
        <v>4305</v>
      </c>
      <c r="F128" s="16"/>
      <c r="G128" s="17"/>
    </row>
    <row r="129" spans="1:7" s="18" customFormat="1" ht="12" customHeight="1" x14ac:dyDescent="0.25">
      <c r="A129" s="72" t="s">
        <v>382</v>
      </c>
      <c r="B129" s="73"/>
      <c r="C129" s="29">
        <v>24</v>
      </c>
      <c r="D129" s="34">
        <f t="shared" si="6"/>
        <v>3120</v>
      </c>
      <c r="E129" s="35">
        <f t="shared" si="7"/>
        <v>4920</v>
      </c>
      <c r="F129" s="16"/>
      <c r="G129" s="17"/>
    </row>
    <row r="130" spans="1:7" s="18" customFormat="1" ht="12" customHeight="1" x14ac:dyDescent="0.25">
      <c r="A130" s="72" t="s">
        <v>383</v>
      </c>
      <c r="B130" s="73"/>
      <c r="C130" s="29">
        <v>24</v>
      </c>
      <c r="D130" s="34">
        <f t="shared" si="6"/>
        <v>3120</v>
      </c>
      <c r="E130" s="35">
        <f t="shared" si="7"/>
        <v>4920</v>
      </c>
      <c r="F130" s="16"/>
      <c r="G130" s="17"/>
    </row>
    <row r="131" spans="1:7" s="18" customFormat="1" ht="12" customHeight="1" x14ac:dyDescent="0.25">
      <c r="A131" s="72" t="s">
        <v>384</v>
      </c>
      <c r="B131" s="73"/>
      <c r="C131" s="29">
        <v>25</v>
      </c>
      <c r="D131" s="34">
        <f t="shared" si="6"/>
        <v>3250</v>
      </c>
      <c r="E131" s="35">
        <f t="shared" si="7"/>
        <v>5125</v>
      </c>
      <c r="F131" s="16"/>
      <c r="G131" s="17"/>
    </row>
    <row r="132" spans="1:7" s="18" customFormat="1" ht="12" customHeight="1" x14ac:dyDescent="0.25">
      <c r="A132" s="72" t="s">
        <v>385</v>
      </c>
      <c r="B132" s="73"/>
      <c r="C132" s="29">
        <v>27</v>
      </c>
      <c r="D132" s="34">
        <f t="shared" si="6"/>
        <v>3510</v>
      </c>
      <c r="E132" s="35">
        <f t="shared" si="7"/>
        <v>5535</v>
      </c>
      <c r="F132" s="16"/>
      <c r="G132" s="17"/>
    </row>
    <row r="133" spans="1:7" s="18" customFormat="1" ht="12" customHeight="1" x14ac:dyDescent="0.25">
      <c r="A133" s="72" t="s">
        <v>386</v>
      </c>
      <c r="B133" s="73"/>
      <c r="C133" s="29">
        <v>30</v>
      </c>
      <c r="D133" s="34">
        <f t="shared" si="6"/>
        <v>3900</v>
      </c>
      <c r="E133" s="35">
        <f t="shared" si="7"/>
        <v>6150</v>
      </c>
      <c r="F133" s="16"/>
      <c r="G133" s="17"/>
    </row>
    <row r="134" spans="1:7" s="18" customFormat="1" ht="12" customHeight="1" x14ac:dyDescent="0.25">
      <c r="A134" s="72" t="s">
        <v>387</v>
      </c>
      <c r="B134" s="73"/>
      <c r="C134" s="29">
        <v>32</v>
      </c>
      <c r="D134" s="34">
        <f t="shared" si="6"/>
        <v>4160</v>
      </c>
      <c r="E134" s="35">
        <f t="shared" si="7"/>
        <v>6560</v>
      </c>
      <c r="F134" s="16"/>
      <c r="G134" s="17"/>
    </row>
    <row r="135" spans="1:7" s="18" customFormat="1" ht="12" customHeight="1" x14ac:dyDescent="0.25">
      <c r="A135" s="72" t="s">
        <v>388</v>
      </c>
      <c r="B135" s="73"/>
      <c r="C135" s="29">
        <v>33</v>
      </c>
      <c r="D135" s="34">
        <f t="shared" si="6"/>
        <v>4290</v>
      </c>
      <c r="E135" s="35">
        <f t="shared" si="7"/>
        <v>6765</v>
      </c>
      <c r="F135" s="16"/>
      <c r="G135" s="17"/>
    </row>
    <row r="136" spans="1:7" s="18" customFormat="1" ht="12" customHeight="1" x14ac:dyDescent="0.25">
      <c r="A136" s="72" t="s">
        <v>389</v>
      </c>
      <c r="B136" s="73"/>
      <c r="C136" s="29">
        <v>35</v>
      </c>
      <c r="D136" s="34">
        <f t="shared" si="6"/>
        <v>4550</v>
      </c>
      <c r="E136" s="35">
        <f t="shared" si="7"/>
        <v>7175</v>
      </c>
      <c r="F136" s="16"/>
      <c r="G136" s="17"/>
    </row>
    <row r="137" spans="1:7" s="18" customFormat="1" ht="12" customHeight="1" x14ac:dyDescent="0.25">
      <c r="A137" s="72" t="s">
        <v>390</v>
      </c>
      <c r="B137" s="73"/>
      <c r="C137" s="29">
        <v>38</v>
      </c>
      <c r="D137" s="34">
        <f t="shared" si="6"/>
        <v>4940</v>
      </c>
      <c r="E137" s="35">
        <f t="shared" si="7"/>
        <v>7790</v>
      </c>
      <c r="F137" s="16"/>
      <c r="G137" s="17"/>
    </row>
    <row r="138" spans="1:7" s="18" customFormat="1" ht="12" customHeight="1" x14ac:dyDescent="0.25">
      <c r="A138" s="72" t="s">
        <v>391</v>
      </c>
      <c r="B138" s="73"/>
      <c r="C138" s="29">
        <v>38</v>
      </c>
      <c r="D138" s="34">
        <f t="shared" si="6"/>
        <v>4940</v>
      </c>
      <c r="E138" s="35">
        <f t="shared" si="7"/>
        <v>7790</v>
      </c>
      <c r="F138" s="16"/>
      <c r="G138" s="17"/>
    </row>
    <row r="139" spans="1:7" s="18" customFormat="1" ht="12" customHeight="1" x14ac:dyDescent="0.25">
      <c r="A139" s="72" t="s">
        <v>392</v>
      </c>
      <c r="B139" s="73"/>
      <c r="C139" s="29">
        <v>39</v>
      </c>
      <c r="D139" s="34">
        <f t="shared" si="6"/>
        <v>5070</v>
      </c>
      <c r="E139" s="35">
        <f t="shared" si="7"/>
        <v>7995</v>
      </c>
      <c r="F139" s="16"/>
      <c r="G139" s="17"/>
    </row>
    <row r="140" spans="1:7" s="18" customFormat="1" ht="12" customHeight="1" x14ac:dyDescent="0.25">
      <c r="A140" s="72" t="s">
        <v>393</v>
      </c>
      <c r="B140" s="73"/>
      <c r="C140" s="29">
        <v>41</v>
      </c>
      <c r="D140" s="34">
        <f t="shared" si="6"/>
        <v>5330</v>
      </c>
      <c r="E140" s="35">
        <f t="shared" si="7"/>
        <v>8405</v>
      </c>
      <c r="F140" s="16"/>
      <c r="G140" s="17"/>
    </row>
    <row r="141" spans="1:7" s="18" customFormat="1" ht="12" customHeight="1" x14ac:dyDescent="0.25">
      <c r="A141" s="72" t="s">
        <v>394</v>
      </c>
      <c r="B141" s="73"/>
      <c r="C141" s="29">
        <v>46</v>
      </c>
      <c r="D141" s="34">
        <f t="shared" si="6"/>
        <v>5980</v>
      </c>
      <c r="E141" s="35">
        <f t="shared" si="7"/>
        <v>9430</v>
      </c>
      <c r="F141" s="16"/>
      <c r="G141" s="17"/>
    </row>
    <row r="142" spans="1:7" s="18" customFormat="1" ht="12" customHeight="1" x14ac:dyDescent="0.25">
      <c r="A142" s="72" t="s">
        <v>395</v>
      </c>
      <c r="B142" s="73"/>
      <c r="C142" s="29">
        <v>34</v>
      </c>
      <c r="D142" s="34">
        <f t="shared" si="6"/>
        <v>4420</v>
      </c>
      <c r="E142" s="35">
        <f t="shared" si="7"/>
        <v>6970</v>
      </c>
      <c r="F142" s="16"/>
      <c r="G142" s="17"/>
    </row>
    <row r="143" spans="1:7" s="18" customFormat="1" ht="12" customHeight="1" x14ac:dyDescent="0.25">
      <c r="A143" s="72" t="s">
        <v>396</v>
      </c>
      <c r="B143" s="73"/>
      <c r="C143" s="29">
        <v>36</v>
      </c>
      <c r="D143" s="34">
        <f t="shared" si="6"/>
        <v>4680</v>
      </c>
      <c r="E143" s="35">
        <f t="shared" si="7"/>
        <v>7380</v>
      </c>
      <c r="F143" s="16"/>
      <c r="G143" s="17"/>
    </row>
    <row r="144" spans="1:7" s="18" customFormat="1" ht="12" customHeight="1" x14ac:dyDescent="0.25">
      <c r="A144" s="72" t="s">
        <v>397</v>
      </c>
      <c r="B144" s="73"/>
      <c r="C144" s="29">
        <v>37</v>
      </c>
      <c r="D144" s="34">
        <f t="shared" si="6"/>
        <v>4810</v>
      </c>
      <c r="E144" s="35">
        <f t="shared" si="7"/>
        <v>7585</v>
      </c>
      <c r="F144" s="16"/>
      <c r="G144" s="17"/>
    </row>
    <row r="145" spans="1:7" s="18" customFormat="1" ht="12" customHeight="1" x14ac:dyDescent="0.25">
      <c r="A145" s="72" t="s">
        <v>398</v>
      </c>
      <c r="B145" s="73"/>
      <c r="C145" s="29">
        <v>40</v>
      </c>
      <c r="D145" s="34">
        <f t="shared" si="6"/>
        <v>5200</v>
      </c>
      <c r="E145" s="35">
        <f t="shared" si="7"/>
        <v>8200</v>
      </c>
      <c r="F145" s="16"/>
      <c r="G145" s="17"/>
    </row>
    <row r="146" spans="1:7" s="18" customFormat="1" ht="12" customHeight="1" x14ac:dyDescent="0.25">
      <c r="A146" s="72" t="s">
        <v>399</v>
      </c>
      <c r="B146" s="73"/>
      <c r="C146" s="29">
        <v>41</v>
      </c>
      <c r="D146" s="34">
        <f t="shared" si="6"/>
        <v>5330</v>
      </c>
      <c r="E146" s="35">
        <f t="shared" si="7"/>
        <v>8405</v>
      </c>
      <c r="F146" s="16"/>
      <c r="G146" s="17"/>
    </row>
    <row r="147" spans="1:7" s="18" customFormat="1" ht="12" customHeight="1" x14ac:dyDescent="0.25">
      <c r="A147" s="72" t="s">
        <v>400</v>
      </c>
      <c r="B147" s="73"/>
      <c r="C147" s="29">
        <v>41</v>
      </c>
      <c r="D147" s="34">
        <f t="shared" si="6"/>
        <v>5330</v>
      </c>
      <c r="E147" s="35">
        <f t="shared" si="7"/>
        <v>8405</v>
      </c>
      <c r="F147" s="16"/>
      <c r="G147" s="17"/>
    </row>
    <row r="148" spans="1:7" s="18" customFormat="1" ht="12" customHeight="1" x14ac:dyDescent="0.25">
      <c r="A148" s="72" t="s">
        <v>401</v>
      </c>
      <c r="B148" s="73"/>
      <c r="C148" s="29">
        <v>43</v>
      </c>
      <c r="D148" s="34">
        <f t="shared" si="6"/>
        <v>5590</v>
      </c>
      <c r="E148" s="35">
        <f t="shared" si="7"/>
        <v>8815</v>
      </c>
      <c r="F148" s="16"/>
      <c r="G148" s="17"/>
    </row>
    <row r="149" spans="1:7" s="18" customFormat="1" ht="12" customHeight="1" x14ac:dyDescent="0.25">
      <c r="A149" s="72" t="s">
        <v>402</v>
      </c>
      <c r="B149" s="73"/>
      <c r="C149" s="29">
        <v>45</v>
      </c>
      <c r="D149" s="34">
        <f t="shared" si="6"/>
        <v>5850</v>
      </c>
      <c r="E149" s="35">
        <f t="shared" si="7"/>
        <v>9225</v>
      </c>
      <c r="F149" s="38"/>
      <c r="G149" s="19"/>
    </row>
    <row r="150" spans="1:7" x14ac:dyDescent="0.25">
      <c r="A150" s="43" t="s">
        <v>57</v>
      </c>
      <c r="B150" s="39"/>
      <c r="C150" s="40"/>
      <c r="D150" s="41"/>
      <c r="E150" s="42"/>
      <c r="F150" s="16"/>
      <c r="G150" s="20"/>
    </row>
    <row r="152" spans="1:7" x14ac:dyDescent="0.25">
      <c r="A152" s="44"/>
    </row>
    <row r="153" spans="1:7" x14ac:dyDescent="0.25">
      <c r="A153" s="44"/>
    </row>
    <row r="154" spans="1:7" x14ac:dyDescent="0.25">
      <c r="A154" s="44"/>
    </row>
    <row r="155" spans="1:7" x14ac:dyDescent="0.25">
      <c r="A155" s="44"/>
    </row>
    <row r="156" spans="1:7" x14ac:dyDescent="0.25">
      <c r="A156" s="44"/>
    </row>
    <row r="157" spans="1:7" x14ac:dyDescent="0.25">
      <c r="A157" s="44"/>
    </row>
    <row r="158" spans="1:7" x14ac:dyDescent="0.25">
      <c r="A158" s="44"/>
    </row>
    <row r="159" spans="1:7" x14ac:dyDescent="0.25">
      <c r="A159" s="44"/>
    </row>
    <row r="160" spans="1:7" x14ac:dyDescent="0.25">
      <c r="A160" s="44"/>
    </row>
    <row r="161" spans="1:1" x14ac:dyDescent="0.25">
      <c r="A161" s="44"/>
    </row>
    <row r="162" spans="1:1" x14ac:dyDescent="0.25">
      <c r="A162" s="44"/>
    </row>
    <row r="163" spans="1:1" x14ac:dyDescent="0.25">
      <c r="A163" s="44"/>
    </row>
    <row r="164" spans="1:1" x14ac:dyDescent="0.25">
      <c r="A164" s="44"/>
    </row>
    <row r="165" spans="1:1" x14ac:dyDescent="0.25">
      <c r="A165" s="44"/>
    </row>
    <row r="166" spans="1:1" x14ac:dyDescent="0.25">
      <c r="A166" s="44"/>
    </row>
    <row r="167" spans="1:1" x14ac:dyDescent="0.25">
      <c r="A167" s="44"/>
    </row>
    <row r="168" spans="1:1" x14ac:dyDescent="0.25">
      <c r="A168" s="44"/>
    </row>
    <row r="169" spans="1:1" x14ac:dyDescent="0.25">
      <c r="A169" s="44"/>
    </row>
    <row r="170" spans="1:1" x14ac:dyDescent="0.25">
      <c r="A170" s="44"/>
    </row>
    <row r="171" spans="1:1" x14ac:dyDescent="0.25">
      <c r="A171" s="44"/>
    </row>
    <row r="172" spans="1:1" x14ac:dyDescent="0.25">
      <c r="A172" s="44"/>
    </row>
    <row r="173" spans="1:1" x14ac:dyDescent="0.25">
      <c r="A173" s="44"/>
    </row>
    <row r="174" spans="1:1" x14ac:dyDescent="0.25">
      <c r="A174" s="44"/>
    </row>
    <row r="175" spans="1:1" x14ac:dyDescent="0.25">
      <c r="A175" s="44"/>
    </row>
    <row r="176" spans="1:1" x14ac:dyDescent="0.25">
      <c r="A176" s="44"/>
    </row>
    <row r="177" spans="1:1" x14ac:dyDescent="0.25">
      <c r="A177" s="44"/>
    </row>
    <row r="178" spans="1:1" x14ac:dyDescent="0.25">
      <c r="A178" s="44"/>
    </row>
    <row r="179" spans="1:1" x14ac:dyDescent="0.25">
      <c r="A179" s="44"/>
    </row>
    <row r="180" spans="1:1" x14ac:dyDescent="0.25">
      <c r="A180" s="44"/>
    </row>
    <row r="181" spans="1:1" x14ac:dyDescent="0.25">
      <c r="A181" s="44"/>
    </row>
    <row r="182" spans="1:1" x14ac:dyDescent="0.25">
      <c r="A182" s="44"/>
    </row>
    <row r="183" spans="1:1" x14ac:dyDescent="0.25">
      <c r="A183" s="44"/>
    </row>
    <row r="184" spans="1:1" x14ac:dyDescent="0.25">
      <c r="A184" s="44"/>
    </row>
    <row r="185" spans="1:1" x14ac:dyDescent="0.25">
      <c r="A185" s="44"/>
    </row>
  </sheetData>
  <mergeCells count="140">
    <mergeCell ref="A148:B148"/>
    <mergeCell ref="A149:B149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5:B115"/>
    <mergeCell ref="A116:B116"/>
    <mergeCell ref="A117:B117"/>
    <mergeCell ref="A101:B101"/>
    <mergeCell ref="A102:B102"/>
    <mergeCell ref="A103:B103"/>
    <mergeCell ref="A104:B104"/>
    <mergeCell ref="A105:B105"/>
    <mergeCell ref="A123:B123"/>
    <mergeCell ref="A99:B99"/>
    <mergeCell ref="A100:B100"/>
    <mergeCell ref="A91:B91"/>
    <mergeCell ref="A92:B92"/>
    <mergeCell ref="A93:B93"/>
    <mergeCell ref="A94:B94"/>
    <mergeCell ref="A95:B95"/>
    <mergeCell ref="A106:B106"/>
    <mergeCell ref="A114:B114"/>
    <mergeCell ref="A90:B90"/>
    <mergeCell ref="A81:B81"/>
    <mergeCell ref="A82:B82"/>
    <mergeCell ref="A83:B83"/>
    <mergeCell ref="A84:B84"/>
    <mergeCell ref="A85:B85"/>
    <mergeCell ref="A96:B96"/>
    <mergeCell ref="A97:B97"/>
    <mergeCell ref="A98:B98"/>
    <mergeCell ref="A10:B10"/>
    <mergeCell ref="A3:G3"/>
    <mergeCell ref="A4:G4"/>
    <mergeCell ref="A5:B7"/>
    <mergeCell ref="C5:C6"/>
    <mergeCell ref="D5:E5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36:B38"/>
    <mergeCell ref="C36:C37"/>
    <mergeCell ref="D36:E36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4:G34"/>
    <mergeCell ref="A35:G35"/>
    <mergeCell ref="A50:B50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62:B62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8:B70"/>
    <mergeCell ref="C68:C69"/>
    <mergeCell ref="D68:E68"/>
    <mergeCell ref="A66:G66"/>
    <mergeCell ref="A67:G67"/>
    <mergeCell ref="A109:G109"/>
    <mergeCell ref="A110:G110"/>
    <mergeCell ref="A111:B113"/>
    <mergeCell ref="C111:C112"/>
    <mergeCell ref="D111:E111"/>
    <mergeCell ref="A76:B76"/>
    <mergeCell ref="A77:B77"/>
    <mergeCell ref="A78:B78"/>
    <mergeCell ref="A79:B79"/>
    <mergeCell ref="A80:B80"/>
    <mergeCell ref="A71:B71"/>
    <mergeCell ref="A72:B72"/>
    <mergeCell ref="A73:B73"/>
    <mergeCell ref="A74:B74"/>
    <mergeCell ref="A75:B75"/>
    <mergeCell ref="A86:B86"/>
    <mergeCell ref="A87:B87"/>
    <mergeCell ref="A88:B88"/>
    <mergeCell ref="A89:B89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85"/>
  <sheetViews>
    <sheetView zoomScale="110" zoomScaleNormal="110" workbookViewId="0">
      <selection activeCell="H1" sqref="H1"/>
    </sheetView>
  </sheetViews>
  <sheetFormatPr defaultRowHeight="14.25" x14ac:dyDescent="0.25"/>
  <cols>
    <col min="1" max="1" width="10.7109375" style="11" customWidth="1"/>
    <col min="2" max="2" width="13.28515625" style="11" customWidth="1"/>
    <col min="3" max="3" width="13.7109375" style="11" customWidth="1"/>
    <col min="4" max="5" width="12.7109375" style="11" customWidth="1"/>
    <col min="6" max="6" width="12.5703125" style="11" customWidth="1"/>
    <col min="7" max="7" width="24.140625" style="11" customWidth="1"/>
    <col min="8" max="12" width="11.7109375" style="11" customWidth="1"/>
    <col min="13" max="16384" width="9.140625" style="11"/>
  </cols>
  <sheetData>
    <row r="1" spans="1:7" s="2" customFormat="1" x14ac:dyDescent="0.25">
      <c r="A1" s="22"/>
      <c r="B1" s="48"/>
      <c r="C1" s="48"/>
      <c r="D1" s="48"/>
      <c r="E1" s="23"/>
      <c r="F1" s="24"/>
      <c r="G1" s="24"/>
    </row>
    <row r="3" spans="1:7" ht="15" x14ac:dyDescent="0.25">
      <c r="A3" s="56" t="s">
        <v>403</v>
      </c>
      <c r="B3" s="56"/>
      <c r="C3" s="56"/>
      <c r="D3" s="56"/>
      <c r="E3" s="56"/>
      <c r="F3" s="56"/>
      <c r="G3" s="56"/>
    </row>
    <row r="4" spans="1:7" x14ac:dyDescent="0.25">
      <c r="A4" s="57"/>
      <c r="B4" s="57"/>
      <c r="C4" s="57"/>
      <c r="D4" s="57"/>
      <c r="E4" s="57"/>
      <c r="F4" s="57"/>
      <c r="G4" s="57"/>
    </row>
    <row r="5" spans="1:7" x14ac:dyDescent="0.25">
      <c r="A5" s="58" t="s">
        <v>0</v>
      </c>
      <c r="B5" s="59"/>
      <c r="C5" s="68" t="s">
        <v>3</v>
      </c>
      <c r="D5" s="70" t="s">
        <v>4</v>
      </c>
      <c r="E5" s="71"/>
      <c r="F5" s="8"/>
      <c r="G5" s="12"/>
    </row>
    <row r="6" spans="1:7" x14ac:dyDescent="0.25">
      <c r="A6" s="60"/>
      <c r="B6" s="61"/>
      <c r="C6" s="69"/>
      <c r="D6" s="49" t="s">
        <v>5</v>
      </c>
      <c r="E6" s="4" t="s">
        <v>6</v>
      </c>
      <c r="F6" s="5"/>
      <c r="G6" s="13"/>
    </row>
    <row r="7" spans="1:7" s="15" customFormat="1" ht="11.25" x14ac:dyDescent="0.25">
      <c r="A7" s="62"/>
      <c r="B7" s="63"/>
      <c r="C7" s="9" t="s">
        <v>1</v>
      </c>
      <c r="D7" s="10" t="s">
        <v>2</v>
      </c>
      <c r="E7" s="9" t="s">
        <v>2</v>
      </c>
      <c r="F7" s="6"/>
      <c r="G7" s="14"/>
    </row>
    <row r="8" spans="1:7" s="18" customFormat="1" ht="12" customHeight="1" x14ac:dyDescent="0.25">
      <c r="A8" s="72" t="s">
        <v>404</v>
      </c>
      <c r="B8" s="73"/>
      <c r="C8" s="29">
        <v>40</v>
      </c>
      <c r="D8" s="34">
        <f>C8*150</f>
        <v>6000</v>
      </c>
      <c r="E8" s="35">
        <f>C8*210</f>
        <v>8400</v>
      </c>
      <c r="F8" s="16"/>
      <c r="G8" s="17"/>
    </row>
    <row r="9" spans="1:7" s="18" customFormat="1" ht="12" customHeight="1" x14ac:dyDescent="0.25">
      <c r="A9" s="72" t="s">
        <v>405</v>
      </c>
      <c r="B9" s="73"/>
      <c r="C9" s="29">
        <v>41</v>
      </c>
      <c r="D9" s="34">
        <f t="shared" ref="D9:D31" si="0">C9*150</f>
        <v>6150</v>
      </c>
      <c r="E9" s="35">
        <f t="shared" ref="E9:E31" si="1">C9*210</f>
        <v>8610</v>
      </c>
      <c r="F9" s="16"/>
      <c r="G9" s="17"/>
    </row>
    <row r="10" spans="1:7" s="18" customFormat="1" ht="12" customHeight="1" x14ac:dyDescent="0.25">
      <c r="A10" s="72" t="s">
        <v>406</v>
      </c>
      <c r="B10" s="73"/>
      <c r="C10" s="29">
        <v>42</v>
      </c>
      <c r="D10" s="34">
        <f t="shared" si="0"/>
        <v>6300</v>
      </c>
      <c r="E10" s="35">
        <f t="shared" si="1"/>
        <v>8820</v>
      </c>
      <c r="F10" s="16"/>
      <c r="G10" s="17"/>
    </row>
    <row r="11" spans="1:7" s="18" customFormat="1" ht="12" customHeight="1" x14ac:dyDescent="0.25">
      <c r="A11" s="72" t="s">
        <v>407</v>
      </c>
      <c r="B11" s="73"/>
      <c r="C11" s="29">
        <v>47</v>
      </c>
      <c r="D11" s="34">
        <f t="shared" si="0"/>
        <v>7050</v>
      </c>
      <c r="E11" s="35">
        <f t="shared" si="1"/>
        <v>9870</v>
      </c>
      <c r="F11" s="16"/>
      <c r="G11" s="17"/>
    </row>
    <row r="12" spans="1:7" s="18" customFormat="1" ht="12" customHeight="1" x14ac:dyDescent="0.25">
      <c r="A12" s="72" t="s">
        <v>408</v>
      </c>
      <c r="B12" s="73"/>
      <c r="C12" s="29">
        <v>53</v>
      </c>
      <c r="D12" s="34">
        <f t="shared" si="0"/>
        <v>7950</v>
      </c>
      <c r="E12" s="35">
        <f t="shared" si="1"/>
        <v>11130</v>
      </c>
      <c r="F12" s="16"/>
      <c r="G12" s="17"/>
    </row>
    <row r="13" spans="1:7" s="18" customFormat="1" ht="12" customHeight="1" x14ac:dyDescent="0.25">
      <c r="A13" s="72" t="s">
        <v>409</v>
      </c>
      <c r="B13" s="73"/>
      <c r="C13" s="29">
        <v>54</v>
      </c>
      <c r="D13" s="34">
        <f t="shared" si="0"/>
        <v>8100</v>
      </c>
      <c r="E13" s="35">
        <f t="shared" si="1"/>
        <v>11340</v>
      </c>
      <c r="F13" s="16"/>
      <c r="G13" s="17"/>
    </row>
    <row r="14" spans="1:7" s="18" customFormat="1" ht="12" customHeight="1" x14ac:dyDescent="0.25">
      <c r="A14" s="72" t="s">
        <v>410</v>
      </c>
      <c r="B14" s="73"/>
      <c r="C14" s="29">
        <v>55</v>
      </c>
      <c r="D14" s="34">
        <f t="shared" si="0"/>
        <v>8250</v>
      </c>
      <c r="E14" s="35">
        <f t="shared" si="1"/>
        <v>11550</v>
      </c>
      <c r="F14" s="16"/>
      <c r="G14" s="17"/>
    </row>
    <row r="15" spans="1:7" s="18" customFormat="1" ht="12" customHeight="1" x14ac:dyDescent="0.25">
      <c r="A15" s="72" t="s">
        <v>411</v>
      </c>
      <c r="B15" s="73"/>
      <c r="C15" s="29">
        <v>60</v>
      </c>
      <c r="D15" s="34">
        <f t="shared" si="0"/>
        <v>9000</v>
      </c>
      <c r="E15" s="35">
        <f t="shared" si="1"/>
        <v>12600</v>
      </c>
      <c r="F15" s="16"/>
      <c r="G15" s="17"/>
    </row>
    <row r="16" spans="1:7" s="18" customFormat="1" ht="12" customHeight="1" x14ac:dyDescent="0.25">
      <c r="A16" s="72" t="s">
        <v>412</v>
      </c>
      <c r="B16" s="73"/>
      <c r="C16" s="29">
        <v>66</v>
      </c>
      <c r="D16" s="34">
        <f t="shared" si="0"/>
        <v>9900</v>
      </c>
      <c r="E16" s="35">
        <f t="shared" si="1"/>
        <v>13860</v>
      </c>
      <c r="F16" s="16"/>
      <c r="G16" s="17"/>
    </row>
    <row r="17" spans="1:7" s="18" customFormat="1" ht="12" customHeight="1" x14ac:dyDescent="0.25">
      <c r="A17" s="72" t="s">
        <v>413</v>
      </c>
      <c r="B17" s="73"/>
      <c r="C17" s="29">
        <v>67</v>
      </c>
      <c r="D17" s="34">
        <f t="shared" si="0"/>
        <v>10050</v>
      </c>
      <c r="E17" s="35">
        <f t="shared" si="1"/>
        <v>14070</v>
      </c>
      <c r="F17" s="16"/>
      <c r="G17" s="17" t="s">
        <v>301</v>
      </c>
    </row>
    <row r="18" spans="1:7" s="18" customFormat="1" ht="12" customHeight="1" x14ac:dyDescent="0.25">
      <c r="A18" s="72" t="s">
        <v>414</v>
      </c>
      <c r="B18" s="73"/>
      <c r="C18" s="29">
        <v>68</v>
      </c>
      <c r="D18" s="34">
        <f t="shared" si="0"/>
        <v>10200</v>
      </c>
      <c r="E18" s="35">
        <f t="shared" si="1"/>
        <v>14280</v>
      </c>
      <c r="F18" s="16"/>
      <c r="G18" s="17"/>
    </row>
    <row r="19" spans="1:7" s="18" customFormat="1" ht="12" customHeight="1" x14ac:dyDescent="0.25">
      <c r="A19" s="72" t="s">
        <v>415</v>
      </c>
      <c r="B19" s="73"/>
      <c r="C19" s="29">
        <v>72</v>
      </c>
      <c r="D19" s="34">
        <f t="shared" si="0"/>
        <v>10800</v>
      </c>
      <c r="E19" s="35">
        <f t="shared" si="1"/>
        <v>15120</v>
      </c>
      <c r="F19" s="16"/>
      <c r="G19" s="17"/>
    </row>
    <row r="20" spans="1:7" s="18" customFormat="1" ht="12" customHeight="1" x14ac:dyDescent="0.25">
      <c r="A20" s="72" t="s">
        <v>416</v>
      </c>
      <c r="B20" s="73"/>
      <c r="C20" s="29">
        <v>71</v>
      </c>
      <c r="D20" s="34">
        <f t="shared" si="0"/>
        <v>10650</v>
      </c>
      <c r="E20" s="35">
        <f t="shared" si="1"/>
        <v>14910</v>
      </c>
      <c r="F20" s="16"/>
      <c r="G20" s="17"/>
    </row>
    <row r="21" spans="1:7" s="18" customFormat="1" ht="12" customHeight="1" x14ac:dyDescent="0.25">
      <c r="A21" s="72" t="s">
        <v>417</v>
      </c>
      <c r="B21" s="73"/>
      <c r="C21" s="29">
        <v>72</v>
      </c>
      <c r="D21" s="34">
        <f t="shared" si="0"/>
        <v>10800</v>
      </c>
      <c r="E21" s="35">
        <f t="shared" si="1"/>
        <v>15120</v>
      </c>
      <c r="F21" s="16"/>
      <c r="G21" s="17"/>
    </row>
    <row r="22" spans="1:7" s="18" customFormat="1" ht="12" customHeight="1" x14ac:dyDescent="0.25">
      <c r="A22" s="72" t="s">
        <v>418</v>
      </c>
      <c r="B22" s="73"/>
      <c r="C22" s="29">
        <v>73</v>
      </c>
      <c r="D22" s="34">
        <f t="shared" si="0"/>
        <v>10950</v>
      </c>
      <c r="E22" s="35">
        <f t="shared" si="1"/>
        <v>15330</v>
      </c>
      <c r="F22" s="16"/>
      <c r="G22" s="17"/>
    </row>
    <row r="23" spans="1:7" s="18" customFormat="1" ht="12" customHeight="1" x14ac:dyDescent="0.25">
      <c r="A23" s="72" t="s">
        <v>419</v>
      </c>
      <c r="B23" s="73"/>
      <c r="C23" s="29">
        <v>78</v>
      </c>
      <c r="D23" s="34">
        <f t="shared" si="0"/>
        <v>11700</v>
      </c>
      <c r="E23" s="35">
        <f t="shared" si="1"/>
        <v>16380</v>
      </c>
      <c r="F23" s="16"/>
      <c r="G23" s="17"/>
    </row>
    <row r="24" spans="1:7" s="18" customFormat="1" ht="12" customHeight="1" x14ac:dyDescent="0.25">
      <c r="A24" s="72" t="s">
        <v>420</v>
      </c>
      <c r="B24" s="73"/>
      <c r="C24" s="29">
        <v>73</v>
      </c>
      <c r="D24" s="34">
        <f t="shared" si="0"/>
        <v>10950</v>
      </c>
      <c r="E24" s="35">
        <f t="shared" si="1"/>
        <v>15330</v>
      </c>
      <c r="F24" s="16"/>
      <c r="G24" s="17"/>
    </row>
    <row r="25" spans="1:7" ht="12" customHeight="1" x14ac:dyDescent="0.25">
      <c r="A25" s="72" t="s">
        <v>421</v>
      </c>
      <c r="B25" s="73"/>
      <c r="C25" s="29">
        <v>75</v>
      </c>
      <c r="D25" s="34">
        <f t="shared" si="0"/>
        <v>11250</v>
      </c>
      <c r="E25" s="35">
        <f t="shared" si="1"/>
        <v>15750</v>
      </c>
      <c r="F25" s="16"/>
      <c r="G25" s="13"/>
    </row>
    <row r="26" spans="1:7" ht="12" customHeight="1" x14ac:dyDescent="0.25">
      <c r="A26" s="72" t="s">
        <v>422</v>
      </c>
      <c r="B26" s="73"/>
      <c r="C26" s="29">
        <v>77</v>
      </c>
      <c r="D26" s="34">
        <f t="shared" si="0"/>
        <v>11550</v>
      </c>
      <c r="E26" s="35">
        <f t="shared" si="1"/>
        <v>16170</v>
      </c>
      <c r="F26" s="16"/>
      <c r="G26" s="13"/>
    </row>
    <row r="27" spans="1:7" ht="12" customHeight="1" x14ac:dyDescent="0.25">
      <c r="A27" s="72" t="s">
        <v>423</v>
      </c>
      <c r="B27" s="73"/>
      <c r="C27" s="29">
        <v>82</v>
      </c>
      <c r="D27" s="34">
        <f t="shared" si="0"/>
        <v>12300</v>
      </c>
      <c r="E27" s="35">
        <f t="shared" si="1"/>
        <v>17220</v>
      </c>
      <c r="F27" s="16"/>
      <c r="G27" s="13"/>
    </row>
    <row r="28" spans="1:7" ht="12" customHeight="1" x14ac:dyDescent="0.25">
      <c r="A28" s="72" t="s">
        <v>424</v>
      </c>
      <c r="B28" s="73"/>
      <c r="C28" s="29">
        <v>78</v>
      </c>
      <c r="D28" s="34">
        <f t="shared" si="0"/>
        <v>11700</v>
      </c>
      <c r="E28" s="35">
        <f t="shared" si="1"/>
        <v>16380</v>
      </c>
      <c r="F28" s="16"/>
      <c r="G28" s="13"/>
    </row>
    <row r="29" spans="1:7" ht="12" customHeight="1" x14ac:dyDescent="0.25">
      <c r="A29" s="72" t="s">
        <v>425</v>
      </c>
      <c r="B29" s="73"/>
      <c r="C29" s="29">
        <v>79</v>
      </c>
      <c r="D29" s="34">
        <f t="shared" si="0"/>
        <v>11850</v>
      </c>
      <c r="E29" s="35">
        <f t="shared" si="1"/>
        <v>16590</v>
      </c>
      <c r="F29" s="16"/>
      <c r="G29" s="13"/>
    </row>
    <row r="30" spans="1:7" ht="12" customHeight="1" x14ac:dyDescent="0.25">
      <c r="A30" s="72" t="s">
        <v>426</v>
      </c>
      <c r="B30" s="73"/>
      <c r="C30" s="29">
        <v>80</v>
      </c>
      <c r="D30" s="34">
        <f t="shared" si="0"/>
        <v>12000</v>
      </c>
      <c r="E30" s="35">
        <f t="shared" si="1"/>
        <v>16800</v>
      </c>
      <c r="F30" s="16"/>
      <c r="G30" s="13"/>
    </row>
    <row r="31" spans="1:7" ht="12" customHeight="1" x14ac:dyDescent="0.25">
      <c r="A31" s="72" t="s">
        <v>427</v>
      </c>
      <c r="B31" s="73"/>
      <c r="C31" s="29">
        <v>84</v>
      </c>
      <c r="D31" s="34">
        <f t="shared" si="0"/>
        <v>12600</v>
      </c>
      <c r="E31" s="35">
        <f t="shared" si="1"/>
        <v>17640</v>
      </c>
      <c r="F31" s="38"/>
      <c r="G31" s="21"/>
    </row>
    <row r="32" spans="1:7" x14ac:dyDescent="0.25">
      <c r="A32" s="43" t="s">
        <v>57</v>
      </c>
      <c r="B32" s="39"/>
      <c r="C32" s="40"/>
      <c r="D32" s="41"/>
      <c r="E32" s="42"/>
      <c r="F32" s="16"/>
      <c r="G32" s="20"/>
    </row>
    <row r="33" spans="1:7" x14ac:dyDescent="0.25">
      <c r="D33" s="33"/>
    </row>
    <row r="34" spans="1:7" ht="15" x14ac:dyDescent="0.25">
      <c r="A34" s="56" t="s">
        <v>430</v>
      </c>
      <c r="B34" s="56"/>
      <c r="C34" s="56"/>
      <c r="D34" s="56"/>
      <c r="E34" s="56"/>
      <c r="F34" s="56"/>
      <c r="G34" s="56"/>
    </row>
    <row r="35" spans="1:7" x14ac:dyDescent="0.25">
      <c r="A35" s="57"/>
      <c r="B35" s="57"/>
      <c r="C35" s="57"/>
      <c r="D35" s="57"/>
      <c r="E35" s="57"/>
      <c r="F35" s="57"/>
      <c r="G35" s="57"/>
    </row>
    <row r="36" spans="1:7" x14ac:dyDescent="0.25">
      <c r="A36" s="58" t="s">
        <v>0</v>
      </c>
      <c r="B36" s="59"/>
      <c r="C36" s="68" t="s">
        <v>3</v>
      </c>
      <c r="D36" s="70" t="s">
        <v>4</v>
      </c>
      <c r="E36" s="71"/>
      <c r="F36" s="8"/>
      <c r="G36" s="12"/>
    </row>
    <row r="37" spans="1:7" x14ac:dyDescent="0.25">
      <c r="A37" s="60"/>
      <c r="B37" s="61"/>
      <c r="C37" s="69"/>
      <c r="D37" s="49" t="s">
        <v>5</v>
      </c>
      <c r="E37" s="4" t="s">
        <v>6</v>
      </c>
      <c r="F37" s="5"/>
      <c r="G37" s="13"/>
    </row>
    <row r="38" spans="1:7" s="15" customFormat="1" ht="11.25" x14ac:dyDescent="0.25">
      <c r="A38" s="62"/>
      <c r="B38" s="63"/>
      <c r="C38" s="9" t="s">
        <v>1</v>
      </c>
      <c r="D38" s="10" t="s">
        <v>2</v>
      </c>
      <c r="E38" s="9" t="s">
        <v>2</v>
      </c>
      <c r="F38" s="6"/>
      <c r="G38" s="14"/>
    </row>
    <row r="39" spans="1:7" s="18" customFormat="1" ht="12" customHeight="1" x14ac:dyDescent="0.25">
      <c r="A39" s="72" t="s">
        <v>431</v>
      </c>
      <c r="B39" s="73"/>
      <c r="C39" s="29">
        <v>29</v>
      </c>
      <c r="D39" s="34">
        <f>C39*150</f>
        <v>4350</v>
      </c>
      <c r="E39" s="35">
        <f>C39*210</f>
        <v>6090</v>
      </c>
      <c r="F39" s="16"/>
      <c r="G39" s="17"/>
    </row>
    <row r="40" spans="1:7" s="18" customFormat="1" ht="12" customHeight="1" x14ac:dyDescent="0.25">
      <c r="A40" s="72" t="s">
        <v>432</v>
      </c>
      <c r="B40" s="73"/>
      <c r="C40" s="29">
        <v>29</v>
      </c>
      <c r="D40" s="34">
        <f t="shared" ref="D40:D62" si="2">C40*150</f>
        <v>4350</v>
      </c>
      <c r="E40" s="35">
        <f t="shared" ref="E40:E62" si="3">C40*210</f>
        <v>6090</v>
      </c>
      <c r="F40" s="16"/>
      <c r="G40" s="17"/>
    </row>
    <row r="41" spans="1:7" s="18" customFormat="1" ht="12" customHeight="1" x14ac:dyDescent="0.25">
      <c r="A41" s="72" t="s">
        <v>433</v>
      </c>
      <c r="B41" s="73"/>
      <c r="C41" s="29">
        <v>30</v>
      </c>
      <c r="D41" s="34">
        <f t="shared" si="2"/>
        <v>4500</v>
      </c>
      <c r="E41" s="35">
        <f t="shared" si="3"/>
        <v>6300</v>
      </c>
      <c r="F41" s="16"/>
      <c r="G41" s="17"/>
    </row>
    <row r="42" spans="1:7" s="18" customFormat="1" ht="12" customHeight="1" x14ac:dyDescent="0.25">
      <c r="A42" s="72" t="s">
        <v>434</v>
      </c>
      <c r="B42" s="73"/>
      <c r="C42" s="29">
        <v>37</v>
      </c>
      <c r="D42" s="34">
        <f t="shared" si="2"/>
        <v>5550</v>
      </c>
      <c r="E42" s="35">
        <f t="shared" si="3"/>
        <v>7770</v>
      </c>
      <c r="F42" s="16"/>
      <c r="G42" s="17"/>
    </row>
    <row r="43" spans="1:7" s="18" customFormat="1" ht="12" customHeight="1" x14ac:dyDescent="0.25">
      <c r="A43" s="72" t="s">
        <v>435</v>
      </c>
      <c r="B43" s="73"/>
      <c r="C43" s="29">
        <v>42</v>
      </c>
      <c r="D43" s="34">
        <f t="shared" si="2"/>
        <v>6300</v>
      </c>
      <c r="E43" s="35">
        <f t="shared" si="3"/>
        <v>8820</v>
      </c>
      <c r="F43" s="16"/>
      <c r="G43" s="17"/>
    </row>
    <row r="44" spans="1:7" s="18" customFormat="1" ht="12" customHeight="1" x14ac:dyDescent="0.25">
      <c r="A44" s="72" t="s">
        <v>436</v>
      </c>
      <c r="B44" s="73"/>
      <c r="C44" s="29">
        <v>42</v>
      </c>
      <c r="D44" s="34">
        <f t="shared" si="2"/>
        <v>6300</v>
      </c>
      <c r="E44" s="35">
        <f t="shared" si="3"/>
        <v>8820</v>
      </c>
      <c r="F44" s="16"/>
      <c r="G44" s="17"/>
    </row>
    <row r="45" spans="1:7" s="18" customFormat="1" ht="12" customHeight="1" x14ac:dyDescent="0.25">
      <c r="A45" s="72" t="s">
        <v>437</v>
      </c>
      <c r="B45" s="73"/>
      <c r="C45" s="29">
        <v>43</v>
      </c>
      <c r="D45" s="34">
        <f t="shared" si="2"/>
        <v>6450</v>
      </c>
      <c r="E45" s="35">
        <f t="shared" si="3"/>
        <v>9030</v>
      </c>
      <c r="F45" s="16"/>
      <c r="G45" s="17"/>
    </row>
    <row r="46" spans="1:7" s="18" customFormat="1" ht="12" customHeight="1" x14ac:dyDescent="0.25">
      <c r="A46" s="72" t="s">
        <v>438</v>
      </c>
      <c r="B46" s="73"/>
      <c r="C46" s="29">
        <v>50</v>
      </c>
      <c r="D46" s="34">
        <f t="shared" si="2"/>
        <v>7500</v>
      </c>
      <c r="E46" s="35">
        <f t="shared" si="3"/>
        <v>10500</v>
      </c>
      <c r="F46" s="16"/>
      <c r="G46" s="17"/>
    </row>
    <row r="47" spans="1:7" s="18" customFormat="1" ht="12" customHeight="1" x14ac:dyDescent="0.25">
      <c r="A47" s="72" t="s">
        <v>439</v>
      </c>
      <c r="B47" s="73"/>
      <c r="C47" s="29">
        <v>52</v>
      </c>
      <c r="D47" s="34">
        <f t="shared" si="2"/>
        <v>7800</v>
      </c>
      <c r="E47" s="35">
        <f t="shared" si="3"/>
        <v>10920</v>
      </c>
      <c r="F47" s="16"/>
      <c r="G47" s="17"/>
    </row>
    <row r="48" spans="1:7" s="18" customFormat="1" ht="12" customHeight="1" x14ac:dyDescent="0.25">
      <c r="A48" s="72" t="s">
        <v>440</v>
      </c>
      <c r="B48" s="73"/>
      <c r="C48" s="29">
        <v>53</v>
      </c>
      <c r="D48" s="34">
        <f t="shared" si="2"/>
        <v>7950</v>
      </c>
      <c r="E48" s="35">
        <f t="shared" si="3"/>
        <v>11130</v>
      </c>
      <c r="F48" s="16"/>
      <c r="G48" s="17"/>
    </row>
    <row r="49" spans="1:7" s="18" customFormat="1" ht="12" customHeight="1" x14ac:dyDescent="0.25">
      <c r="A49" s="72" t="s">
        <v>441</v>
      </c>
      <c r="B49" s="73"/>
      <c r="C49" s="29">
        <v>54</v>
      </c>
      <c r="D49" s="34">
        <f t="shared" si="2"/>
        <v>8100</v>
      </c>
      <c r="E49" s="35">
        <f t="shared" si="3"/>
        <v>11340</v>
      </c>
      <c r="F49" s="16"/>
      <c r="G49" s="17" t="s">
        <v>527</v>
      </c>
    </row>
    <row r="50" spans="1:7" s="18" customFormat="1" ht="12" customHeight="1" x14ac:dyDescent="0.25">
      <c r="A50" s="72" t="s">
        <v>442</v>
      </c>
      <c r="B50" s="73"/>
      <c r="C50" s="29">
        <v>62</v>
      </c>
      <c r="D50" s="34">
        <f t="shared" si="2"/>
        <v>9300</v>
      </c>
      <c r="E50" s="35">
        <f t="shared" si="3"/>
        <v>13020</v>
      </c>
      <c r="F50" s="16"/>
      <c r="G50" s="17"/>
    </row>
    <row r="51" spans="1:7" s="18" customFormat="1" ht="12" customHeight="1" x14ac:dyDescent="0.25">
      <c r="A51" s="72" t="s">
        <v>443</v>
      </c>
      <c r="B51" s="73"/>
      <c r="C51" s="29">
        <v>57</v>
      </c>
      <c r="D51" s="34">
        <f t="shared" si="2"/>
        <v>8550</v>
      </c>
      <c r="E51" s="35">
        <f t="shared" si="3"/>
        <v>11970</v>
      </c>
      <c r="F51" s="16"/>
      <c r="G51" s="17"/>
    </row>
    <row r="52" spans="1:7" s="18" customFormat="1" ht="12" customHeight="1" x14ac:dyDescent="0.25">
      <c r="A52" s="72" t="s">
        <v>444</v>
      </c>
      <c r="B52" s="73"/>
      <c r="C52" s="29">
        <v>58</v>
      </c>
      <c r="D52" s="34">
        <f t="shared" si="2"/>
        <v>8700</v>
      </c>
      <c r="E52" s="35">
        <f t="shared" si="3"/>
        <v>12180</v>
      </c>
      <c r="F52" s="16"/>
      <c r="G52" s="17"/>
    </row>
    <row r="53" spans="1:7" s="18" customFormat="1" ht="12" customHeight="1" x14ac:dyDescent="0.25">
      <c r="A53" s="72" t="s">
        <v>445</v>
      </c>
      <c r="B53" s="73"/>
      <c r="C53" s="29">
        <v>59</v>
      </c>
      <c r="D53" s="34">
        <f t="shared" si="2"/>
        <v>8850</v>
      </c>
      <c r="E53" s="35">
        <f t="shared" si="3"/>
        <v>12390</v>
      </c>
      <c r="F53" s="16"/>
      <c r="G53" s="17"/>
    </row>
    <row r="54" spans="1:7" s="18" customFormat="1" ht="12" customHeight="1" x14ac:dyDescent="0.25">
      <c r="A54" s="72" t="s">
        <v>446</v>
      </c>
      <c r="B54" s="73"/>
      <c r="C54" s="29">
        <v>67</v>
      </c>
      <c r="D54" s="34">
        <f t="shared" si="2"/>
        <v>10050</v>
      </c>
      <c r="E54" s="35">
        <f t="shared" si="3"/>
        <v>14070</v>
      </c>
      <c r="F54" s="16"/>
      <c r="G54" s="17"/>
    </row>
    <row r="55" spans="1:7" s="18" customFormat="1" ht="12" customHeight="1" x14ac:dyDescent="0.25">
      <c r="A55" s="72" t="s">
        <v>447</v>
      </c>
      <c r="B55" s="73"/>
      <c r="C55" s="29">
        <v>60</v>
      </c>
      <c r="D55" s="34">
        <f t="shared" si="2"/>
        <v>9000</v>
      </c>
      <c r="E55" s="35">
        <f t="shared" si="3"/>
        <v>12600</v>
      </c>
      <c r="F55" s="16"/>
      <c r="G55" s="17"/>
    </row>
    <row r="56" spans="1:7" ht="12" customHeight="1" x14ac:dyDescent="0.25">
      <c r="A56" s="72" t="s">
        <v>448</v>
      </c>
      <c r="B56" s="73"/>
      <c r="C56" s="29">
        <v>60</v>
      </c>
      <c r="D56" s="34">
        <f t="shared" si="2"/>
        <v>9000</v>
      </c>
      <c r="E56" s="35">
        <f t="shared" si="3"/>
        <v>12600</v>
      </c>
      <c r="F56" s="16"/>
      <c r="G56" s="13"/>
    </row>
    <row r="57" spans="1:7" ht="12" customHeight="1" x14ac:dyDescent="0.25">
      <c r="A57" s="72" t="s">
        <v>449</v>
      </c>
      <c r="B57" s="73"/>
      <c r="C57" s="29">
        <v>61</v>
      </c>
      <c r="D57" s="34">
        <f t="shared" si="2"/>
        <v>9150</v>
      </c>
      <c r="E57" s="35">
        <f t="shared" si="3"/>
        <v>12810</v>
      </c>
      <c r="F57" s="16"/>
      <c r="G57" s="13"/>
    </row>
    <row r="58" spans="1:7" ht="12" customHeight="1" x14ac:dyDescent="0.25">
      <c r="A58" s="72" t="s">
        <v>450</v>
      </c>
      <c r="B58" s="73"/>
      <c r="C58" s="29">
        <v>70</v>
      </c>
      <c r="D58" s="34">
        <f t="shared" si="2"/>
        <v>10500</v>
      </c>
      <c r="E58" s="35">
        <f t="shared" si="3"/>
        <v>14700</v>
      </c>
      <c r="F58" s="16"/>
      <c r="G58" s="13"/>
    </row>
    <row r="59" spans="1:7" ht="12" customHeight="1" x14ac:dyDescent="0.25">
      <c r="A59" s="72" t="s">
        <v>451</v>
      </c>
      <c r="B59" s="73"/>
      <c r="C59" s="29">
        <v>64</v>
      </c>
      <c r="D59" s="34">
        <f t="shared" si="2"/>
        <v>9600</v>
      </c>
      <c r="E59" s="35">
        <f t="shared" si="3"/>
        <v>13440</v>
      </c>
      <c r="F59" s="16"/>
      <c r="G59" s="13"/>
    </row>
    <row r="60" spans="1:7" ht="12" customHeight="1" x14ac:dyDescent="0.25">
      <c r="A60" s="72" t="s">
        <v>452</v>
      </c>
      <c r="B60" s="73"/>
      <c r="C60" s="29">
        <v>65</v>
      </c>
      <c r="D60" s="34">
        <f t="shared" si="2"/>
        <v>9750</v>
      </c>
      <c r="E60" s="35">
        <f t="shared" si="3"/>
        <v>13650</v>
      </c>
      <c r="F60" s="16"/>
      <c r="G60" s="13"/>
    </row>
    <row r="61" spans="1:7" ht="12" customHeight="1" x14ac:dyDescent="0.25">
      <c r="A61" s="72" t="s">
        <v>453</v>
      </c>
      <c r="B61" s="73"/>
      <c r="C61" s="29">
        <v>66</v>
      </c>
      <c r="D61" s="34">
        <f t="shared" si="2"/>
        <v>9900</v>
      </c>
      <c r="E61" s="35">
        <f t="shared" si="3"/>
        <v>13860</v>
      </c>
      <c r="F61" s="16"/>
      <c r="G61" s="13"/>
    </row>
    <row r="62" spans="1:7" ht="12" customHeight="1" x14ac:dyDescent="0.25">
      <c r="A62" s="72" t="s">
        <v>454</v>
      </c>
      <c r="B62" s="73"/>
      <c r="C62" s="29">
        <v>74</v>
      </c>
      <c r="D62" s="34">
        <f t="shared" si="2"/>
        <v>11100</v>
      </c>
      <c r="E62" s="35">
        <f t="shared" si="3"/>
        <v>15540</v>
      </c>
      <c r="F62" s="38"/>
      <c r="G62" s="21"/>
    </row>
    <row r="63" spans="1:7" x14ac:dyDescent="0.25">
      <c r="A63" s="43" t="s">
        <v>57</v>
      </c>
      <c r="B63" s="39"/>
      <c r="C63" s="40"/>
      <c r="D63" s="41"/>
      <c r="E63" s="42"/>
      <c r="F63" s="16"/>
      <c r="G63" s="20"/>
    </row>
    <row r="66" spans="1:7" ht="15" x14ac:dyDescent="0.25">
      <c r="A66" s="56" t="s">
        <v>429</v>
      </c>
      <c r="B66" s="56"/>
      <c r="C66" s="56"/>
      <c r="D66" s="56"/>
      <c r="E66" s="56"/>
      <c r="F66" s="56"/>
      <c r="G66" s="56"/>
    </row>
    <row r="67" spans="1:7" x14ac:dyDescent="0.25">
      <c r="A67" s="57"/>
      <c r="B67" s="57"/>
      <c r="C67" s="57"/>
      <c r="D67" s="57"/>
      <c r="E67" s="57"/>
      <c r="F67" s="57"/>
      <c r="G67" s="57"/>
    </row>
    <row r="68" spans="1:7" x14ac:dyDescent="0.25">
      <c r="A68" s="58" t="s">
        <v>0</v>
      </c>
      <c r="B68" s="59"/>
      <c r="C68" s="68" t="s">
        <v>3</v>
      </c>
      <c r="D68" s="70" t="s">
        <v>4</v>
      </c>
      <c r="E68" s="71"/>
      <c r="F68" s="8"/>
      <c r="G68" s="12"/>
    </row>
    <row r="69" spans="1:7" x14ac:dyDescent="0.25">
      <c r="A69" s="60"/>
      <c r="B69" s="61"/>
      <c r="C69" s="69"/>
      <c r="D69" s="49" t="s">
        <v>5</v>
      </c>
      <c r="E69" s="4" t="s">
        <v>6</v>
      </c>
      <c r="F69" s="5"/>
      <c r="G69" s="13"/>
    </row>
    <row r="70" spans="1:7" s="15" customFormat="1" ht="11.25" x14ac:dyDescent="0.25">
      <c r="A70" s="62"/>
      <c r="B70" s="63"/>
      <c r="C70" s="9" t="s">
        <v>1</v>
      </c>
      <c r="D70" s="10" t="s">
        <v>2</v>
      </c>
      <c r="E70" s="9" t="s">
        <v>2</v>
      </c>
      <c r="F70" s="6"/>
      <c r="G70" s="14"/>
    </row>
    <row r="71" spans="1:7" s="18" customFormat="1" ht="12" customHeight="1" x14ac:dyDescent="0.25">
      <c r="A71" s="72" t="s">
        <v>455</v>
      </c>
      <c r="B71" s="73"/>
      <c r="C71" s="29">
        <v>11</v>
      </c>
      <c r="D71" s="34">
        <f>C71*130</f>
        <v>1430</v>
      </c>
      <c r="E71" s="35">
        <f>C71*205</f>
        <v>2255</v>
      </c>
      <c r="F71" s="16"/>
      <c r="G71" s="17"/>
    </row>
    <row r="72" spans="1:7" s="18" customFormat="1" ht="12" customHeight="1" x14ac:dyDescent="0.25">
      <c r="A72" s="72" t="s">
        <v>456</v>
      </c>
      <c r="B72" s="73"/>
      <c r="C72" s="29">
        <v>12</v>
      </c>
      <c r="D72" s="34">
        <f t="shared" ref="D72:D106" si="4">C72*130</f>
        <v>1560</v>
      </c>
      <c r="E72" s="35">
        <f t="shared" ref="E72:E106" si="5">C72*205</f>
        <v>2460</v>
      </c>
      <c r="F72" s="16"/>
      <c r="G72" s="17"/>
    </row>
    <row r="73" spans="1:7" s="18" customFormat="1" ht="12" customHeight="1" x14ac:dyDescent="0.25">
      <c r="A73" s="72" t="s">
        <v>457</v>
      </c>
      <c r="B73" s="73"/>
      <c r="C73" s="29">
        <v>14</v>
      </c>
      <c r="D73" s="34">
        <f t="shared" si="4"/>
        <v>1820</v>
      </c>
      <c r="E73" s="35">
        <f t="shared" si="5"/>
        <v>2870</v>
      </c>
      <c r="F73" s="16"/>
      <c r="G73" s="17"/>
    </row>
    <row r="74" spans="1:7" s="18" customFormat="1" ht="12" customHeight="1" x14ac:dyDescent="0.25">
      <c r="A74" s="72" t="s">
        <v>458</v>
      </c>
      <c r="B74" s="73"/>
      <c r="C74" s="29">
        <v>16</v>
      </c>
      <c r="D74" s="34">
        <f t="shared" si="4"/>
        <v>2080</v>
      </c>
      <c r="E74" s="35">
        <f t="shared" si="5"/>
        <v>3280</v>
      </c>
      <c r="F74" s="16"/>
      <c r="G74" s="17"/>
    </row>
    <row r="75" spans="1:7" s="18" customFormat="1" ht="12" customHeight="1" x14ac:dyDescent="0.25">
      <c r="A75" s="72" t="s">
        <v>459</v>
      </c>
      <c r="B75" s="73"/>
      <c r="C75" s="29">
        <v>15</v>
      </c>
      <c r="D75" s="34">
        <f t="shared" si="4"/>
        <v>1950</v>
      </c>
      <c r="E75" s="35">
        <f t="shared" si="5"/>
        <v>3075</v>
      </c>
      <c r="F75" s="16"/>
      <c r="G75" s="17"/>
    </row>
    <row r="76" spans="1:7" s="18" customFormat="1" ht="12" customHeight="1" x14ac:dyDescent="0.25">
      <c r="A76" s="72" t="s">
        <v>460</v>
      </c>
      <c r="B76" s="73"/>
      <c r="C76" s="29">
        <v>16</v>
      </c>
      <c r="D76" s="34">
        <f t="shared" si="4"/>
        <v>2080</v>
      </c>
      <c r="E76" s="35">
        <f t="shared" si="5"/>
        <v>3280</v>
      </c>
      <c r="F76" s="16"/>
      <c r="G76" s="17"/>
    </row>
    <row r="77" spans="1:7" s="18" customFormat="1" ht="12" customHeight="1" x14ac:dyDescent="0.25">
      <c r="A77" s="72" t="s">
        <v>461</v>
      </c>
      <c r="B77" s="73"/>
      <c r="C77" s="29">
        <v>17</v>
      </c>
      <c r="D77" s="34">
        <f t="shared" si="4"/>
        <v>2210</v>
      </c>
      <c r="E77" s="35">
        <f t="shared" si="5"/>
        <v>3485</v>
      </c>
      <c r="F77" s="16"/>
      <c r="G77" s="17"/>
    </row>
    <row r="78" spans="1:7" s="18" customFormat="1" ht="12" customHeight="1" x14ac:dyDescent="0.25">
      <c r="A78" s="72" t="s">
        <v>462</v>
      </c>
      <c r="B78" s="73"/>
      <c r="C78" s="29">
        <v>20</v>
      </c>
      <c r="D78" s="34">
        <f t="shared" si="4"/>
        <v>2600</v>
      </c>
      <c r="E78" s="35">
        <f t="shared" si="5"/>
        <v>4100</v>
      </c>
      <c r="F78" s="16"/>
      <c r="G78" s="17"/>
    </row>
    <row r="79" spans="1:7" s="18" customFormat="1" ht="12" customHeight="1" x14ac:dyDescent="0.25">
      <c r="A79" s="72" t="s">
        <v>463</v>
      </c>
      <c r="B79" s="73"/>
      <c r="C79" s="29">
        <v>17</v>
      </c>
      <c r="D79" s="34">
        <f t="shared" si="4"/>
        <v>2210</v>
      </c>
      <c r="E79" s="35">
        <f t="shared" si="5"/>
        <v>3485</v>
      </c>
      <c r="F79" s="16"/>
      <c r="G79" s="17"/>
    </row>
    <row r="80" spans="1:7" s="18" customFormat="1" ht="12" customHeight="1" x14ac:dyDescent="0.25">
      <c r="A80" s="72" t="s">
        <v>464</v>
      </c>
      <c r="B80" s="73"/>
      <c r="C80" s="29">
        <v>18</v>
      </c>
      <c r="D80" s="34">
        <f t="shared" si="4"/>
        <v>2340</v>
      </c>
      <c r="E80" s="35">
        <f t="shared" si="5"/>
        <v>3690</v>
      </c>
      <c r="F80" s="16"/>
      <c r="G80" s="17" t="s">
        <v>527</v>
      </c>
    </row>
    <row r="81" spans="1:7" s="18" customFormat="1" ht="12" customHeight="1" x14ac:dyDescent="0.25">
      <c r="A81" s="72" t="s">
        <v>465</v>
      </c>
      <c r="B81" s="73"/>
      <c r="C81" s="29">
        <v>19</v>
      </c>
      <c r="D81" s="34">
        <f t="shared" si="4"/>
        <v>2470</v>
      </c>
      <c r="E81" s="35">
        <f t="shared" si="5"/>
        <v>3895</v>
      </c>
      <c r="F81" s="16"/>
      <c r="G81" s="17"/>
    </row>
    <row r="82" spans="1:7" s="18" customFormat="1" ht="12" customHeight="1" x14ac:dyDescent="0.25">
      <c r="A82" s="72" t="s">
        <v>466</v>
      </c>
      <c r="B82" s="73"/>
      <c r="C82" s="29">
        <v>22</v>
      </c>
      <c r="D82" s="34">
        <f t="shared" si="4"/>
        <v>2860</v>
      </c>
      <c r="E82" s="35">
        <f t="shared" si="5"/>
        <v>4510</v>
      </c>
      <c r="F82" s="16"/>
      <c r="G82" s="17"/>
    </row>
    <row r="83" spans="1:7" s="18" customFormat="1" ht="12" customHeight="1" x14ac:dyDescent="0.25">
      <c r="A83" s="72" t="s">
        <v>467</v>
      </c>
      <c r="B83" s="73"/>
      <c r="C83" s="29">
        <v>26</v>
      </c>
      <c r="D83" s="34">
        <f t="shared" si="4"/>
        <v>3380</v>
      </c>
      <c r="E83" s="35">
        <f t="shared" si="5"/>
        <v>5330</v>
      </c>
      <c r="F83" s="16"/>
      <c r="G83" s="17"/>
    </row>
    <row r="84" spans="1:7" s="18" customFormat="1" ht="12" customHeight="1" x14ac:dyDescent="0.25">
      <c r="A84" s="72" t="s">
        <v>468</v>
      </c>
      <c r="B84" s="73"/>
      <c r="C84" s="29">
        <v>27</v>
      </c>
      <c r="D84" s="34">
        <f t="shared" si="4"/>
        <v>3510</v>
      </c>
      <c r="E84" s="35">
        <f t="shared" si="5"/>
        <v>5535</v>
      </c>
      <c r="F84" s="16"/>
      <c r="G84" s="17"/>
    </row>
    <row r="85" spans="1:7" s="18" customFormat="1" ht="12" customHeight="1" x14ac:dyDescent="0.25">
      <c r="A85" s="72" t="s">
        <v>469</v>
      </c>
      <c r="B85" s="73"/>
      <c r="C85" s="29">
        <v>28</v>
      </c>
      <c r="D85" s="34">
        <f t="shared" si="4"/>
        <v>3640</v>
      </c>
      <c r="E85" s="35">
        <f t="shared" si="5"/>
        <v>5740</v>
      </c>
      <c r="F85" s="16"/>
      <c r="G85" s="17"/>
    </row>
    <row r="86" spans="1:7" s="18" customFormat="1" ht="12" customHeight="1" x14ac:dyDescent="0.25">
      <c r="A86" s="72" t="s">
        <v>470</v>
      </c>
      <c r="B86" s="73"/>
      <c r="C86" s="29">
        <v>31</v>
      </c>
      <c r="D86" s="34">
        <f t="shared" si="4"/>
        <v>4030</v>
      </c>
      <c r="E86" s="35">
        <f t="shared" si="5"/>
        <v>6355</v>
      </c>
      <c r="F86" s="16"/>
      <c r="G86" s="17"/>
    </row>
    <row r="87" spans="1:7" s="18" customFormat="1" ht="12" customHeight="1" x14ac:dyDescent="0.25">
      <c r="A87" s="72" t="s">
        <v>471</v>
      </c>
      <c r="B87" s="73"/>
      <c r="C87" s="29">
        <v>36</v>
      </c>
      <c r="D87" s="34">
        <f t="shared" si="4"/>
        <v>4680</v>
      </c>
      <c r="E87" s="35">
        <f t="shared" si="5"/>
        <v>7380</v>
      </c>
      <c r="F87" s="16"/>
      <c r="G87" s="17"/>
    </row>
    <row r="88" spans="1:7" s="18" customFormat="1" ht="12" customHeight="1" x14ac:dyDescent="0.25">
      <c r="A88" s="72" t="s">
        <v>472</v>
      </c>
      <c r="B88" s="73"/>
      <c r="C88" s="29">
        <v>37</v>
      </c>
      <c r="D88" s="34">
        <f t="shared" si="4"/>
        <v>4810</v>
      </c>
      <c r="E88" s="35">
        <f t="shared" si="5"/>
        <v>7585</v>
      </c>
      <c r="F88" s="16"/>
      <c r="G88" s="17"/>
    </row>
    <row r="89" spans="1:7" s="18" customFormat="1" ht="12" customHeight="1" x14ac:dyDescent="0.25">
      <c r="A89" s="72" t="s">
        <v>473</v>
      </c>
      <c r="B89" s="73"/>
      <c r="C89" s="29">
        <v>38</v>
      </c>
      <c r="D89" s="34">
        <f t="shared" si="4"/>
        <v>4940</v>
      </c>
      <c r="E89" s="35">
        <f t="shared" si="5"/>
        <v>7790</v>
      </c>
      <c r="F89" s="16"/>
      <c r="G89" s="17"/>
    </row>
    <row r="90" spans="1:7" s="18" customFormat="1" ht="12" customHeight="1" x14ac:dyDescent="0.25">
      <c r="A90" s="72" t="s">
        <v>474</v>
      </c>
      <c r="B90" s="73"/>
      <c r="C90" s="29">
        <v>41</v>
      </c>
      <c r="D90" s="34">
        <f t="shared" si="4"/>
        <v>5330</v>
      </c>
      <c r="E90" s="35">
        <f t="shared" si="5"/>
        <v>8405</v>
      </c>
      <c r="F90" s="16"/>
      <c r="G90" s="17"/>
    </row>
    <row r="91" spans="1:7" s="18" customFormat="1" ht="12" customHeight="1" x14ac:dyDescent="0.25">
      <c r="A91" s="72" t="s">
        <v>475</v>
      </c>
      <c r="B91" s="73"/>
      <c r="C91" s="29">
        <v>46</v>
      </c>
      <c r="D91" s="34">
        <f t="shared" si="4"/>
        <v>5980</v>
      </c>
      <c r="E91" s="35">
        <f t="shared" si="5"/>
        <v>9430</v>
      </c>
      <c r="F91" s="16"/>
      <c r="G91" s="17"/>
    </row>
    <row r="92" spans="1:7" s="18" customFormat="1" ht="12" customHeight="1" x14ac:dyDescent="0.25">
      <c r="A92" s="72" t="s">
        <v>476</v>
      </c>
      <c r="B92" s="73"/>
      <c r="C92" s="29">
        <v>47</v>
      </c>
      <c r="D92" s="34">
        <f t="shared" si="4"/>
        <v>6110</v>
      </c>
      <c r="E92" s="35">
        <f t="shared" si="5"/>
        <v>9635</v>
      </c>
      <c r="F92" s="16"/>
      <c r="G92" s="17"/>
    </row>
    <row r="93" spans="1:7" s="18" customFormat="1" ht="12" customHeight="1" x14ac:dyDescent="0.25">
      <c r="A93" s="72" t="s">
        <v>477</v>
      </c>
      <c r="B93" s="73"/>
      <c r="C93" s="29">
        <v>49</v>
      </c>
      <c r="D93" s="34">
        <f t="shared" si="4"/>
        <v>6370</v>
      </c>
      <c r="E93" s="35">
        <f t="shared" si="5"/>
        <v>10045</v>
      </c>
      <c r="F93" s="16"/>
      <c r="G93" s="17"/>
    </row>
    <row r="94" spans="1:7" s="18" customFormat="1" ht="12" customHeight="1" x14ac:dyDescent="0.25">
      <c r="A94" s="72" t="s">
        <v>478</v>
      </c>
      <c r="B94" s="73"/>
      <c r="C94" s="29">
        <v>51</v>
      </c>
      <c r="D94" s="34">
        <f t="shared" si="4"/>
        <v>6630</v>
      </c>
      <c r="E94" s="35">
        <f t="shared" si="5"/>
        <v>10455</v>
      </c>
      <c r="F94" s="16"/>
      <c r="G94" s="17"/>
    </row>
    <row r="95" spans="1:7" s="18" customFormat="1" ht="12" customHeight="1" x14ac:dyDescent="0.25">
      <c r="A95" s="72" t="s">
        <v>479</v>
      </c>
      <c r="B95" s="73"/>
      <c r="C95" s="29">
        <v>54</v>
      </c>
      <c r="D95" s="34">
        <f t="shared" si="4"/>
        <v>7020</v>
      </c>
      <c r="E95" s="35">
        <f t="shared" si="5"/>
        <v>11070</v>
      </c>
      <c r="F95" s="16"/>
      <c r="G95" s="17"/>
    </row>
    <row r="96" spans="1:7" s="18" customFormat="1" ht="12" customHeight="1" x14ac:dyDescent="0.25">
      <c r="A96" s="72" t="s">
        <v>480</v>
      </c>
      <c r="B96" s="73"/>
      <c r="C96" s="29">
        <v>55</v>
      </c>
      <c r="D96" s="34">
        <f t="shared" si="4"/>
        <v>7150</v>
      </c>
      <c r="E96" s="35">
        <f t="shared" si="5"/>
        <v>11275</v>
      </c>
      <c r="F96" s="16"/>
      <c r="G96" s="17"/>
    </row>
    <row r="97" spans="1:7" s="18" customFormat="1" ht="12" customHeight="1" x14ac:dyDescent="0.25">
      <c r="A97" s="72" t="s">
        <v>481</v>
      </c>
      <c r="B97" s="73"/>
      <c r="C97" s="29">
        <v>56</v>
      </c>
      <c r="D97" s="34">
        <f t="shared" si="4"/>
        <v>7280</v>
      </c>
      <c r="E97" s="35">
        <f t="shared" si="5"/>
        <v>11480</v>
      </c>
      <c r="F97" s="16"/>
      <c r="G97" s="17"/>
    </row>
    <row r="98" spans="1:7" s="18" customFormat="1" ht="12" customHeight="1" x14ac:dyDescent="0.25">
      <c r="A98" s="72" t="s">
        <v>482</v>
      </c>
      <c r="B98" s="73"/>
      <c r="C98" s="29">
        <v>59</v>
      </c>
      <c r="D98" s="34">
        <f t="shared" si="4"/>
        <v>7670</v>
      </c>
      <c r="E98" s="35">
        <f t="shared" si="5"/>
        <v>12095</v>
      </c>
      <c r="F98" s="16"/>
      <c r="G98" s="17"/>
    </row>
    <row r="99" spans="1:7" s="18" customFormat="1" ht="12" customHeight="1" x14ac:dyDescent="0.25">
      <c r="A99" s="72" t="s">
        <v>483</v>
      </c>
      <c r="B99" s="73"/>
      <c r="C99" s="29">
        <v>49</v>
      </c>
      <c r="D99" s="34">
        <f t="shared" si="4"/>
        <v>6370</v>
      </c>
      <c r="E99" s="35">
        <f t="shared" si="5"/>
        <v>10045</v>
      </c>
      <c r="F99" s="16"/>
      <c r="G99" s="17"/>
    </row>
    <row r="100" spans="1:7" s="18" customFormat="1" ht="12" customHeight="1" x14ac:dyDescent="0.25">
      <c r="A100" s="72" t="s">
        <v>484</v>
      </c>
      <c r="B100" s="73"/>
      <c r="C100" s="29">
        <v>50</v>
      </c>
      <c r="D100" s="34">
        <f t="shared" si="4"/>
        <v>6500</v>
      </c>
      <c r="E100" s="35">
        <f t="shared" si="5"/>
        <v>10250</v>
      </c>
      <c r="F100" s="16"/>
      <c r="G100" s="17"/>
    </row>
    <row r="101" spans="1:7" s="18" customFormat="1" ht="12" customHeight="1" x14ac:dyDescent="0.25">
      <c r="A101" s="72" t="s">
        <v>485</v>
      </c>
      <c r="B101" s="73"/>
      <c r="C101" s="29">
        <v>53</v>
      </c>
      <c r="D101" s="34">
        <f t="shared" si="4"/>
        <v>6890</v>
      </c>
      <c r="E101" s="35">
        <f t="shared" si="5"/>
        <v>10865</v>
      </c>
      <c r="F101" s="16"/>
      <c r="G101" s="17"/>
    </row>
    <row r="102" spans="1:7" s="18" customFormat="1" ht="12" customHeight="1" x14ac:dyDescent="0.25">
      <c r="A102" s="72" t="s">
        <v>486</v>
      </c>
      <c r="B102" s="73"/>
      <c r="C102" s="29">
        <v>55</v>
      </c>
      <c r="D102" s="34">
        <f t="shared" si="4"/>
        <v>7150</v>
      </c>
      <c r="E102" s="35">
        <f t="shared" si="5"/>
        <v>11275</v>
      </c>
      <c r="F102" s="16"/>
      <c r="G102" s="17"/>
    </row>
    <row r="103" spans="1:7" s="18" customFormat="1" ht="12" customHeight="1" x14ac:dyDescent="0.25">
      <c r="A103" s="72" t="s">
        <v>487</v>
      </c>
      <c r="B103" s="73"/>
      <c r="C103" s="29">
        <v>56</v>
      </c>
      <c r="D103" s="34">
        <f t="shared" si="4"/>
        <v>7280</v>
      </c>
      <c r="E103" s="35">
        <f t="shared" si="5"/>
        <v>11480</v>
      </c>
      <c r="F103" s="16"/>
      <c r="G103" s="17"/>
    </row>
    <row r="104" spans="1:7" s="18" customFormat="1" ht="12" customHeight="1" x14ac:dyDescent="0.25">
      <c r="A104" s="72" t="s">
        <v>488</v>
      </c>
      <c r="B104" s="73"/>
      <c r="C104" s="29">
        <v>57</v>
      </c>
      <c r="D104" s="34">
        <f t="shared" si="4"/>
        <v>7410</v>
      </c>
      <c r="E104" s="35">
        <f t="shared" si="5"/>
        <v>11685</v>
      </c>
      <c r="F104" s="16"/>
      <c r="G104" s="17"/>
    </row>
    <row r="105" spans="1:7" s="18" customFormat="1" ht="12" customHeight="1" x14ac:dyDescent="0.25">
      <c r="A105" s="72" t="s">
        <v>489</v>
      </c>
      <c r="B105" s="73"/>
      <c r="C105" s="29">
        <v>58</v>
      </c>
      <c r="D105" s="34">
        <f t="shared" si="4"/>
        <v>7540</v>
      </c>
      <c r="E105" s="35">
        <f t="shared" si="5"/>
        <v>11890</v>
      </c>
      <c r="F105" s="16"/>
      <c r="G105" s="17"/>
    </row>
    <row r="106" spans="1:7" s="18" customFormat="1" ht="12" customHeight="1" x14ac:dyDescent="0.25">
      <c r="A106" s="72" t="s">
        <v>490</v>
      </c>
      <c r="B106" s="73"/>
      <c r="C106" s="29">
        <v>61</v>
      </c>
      <c r="D106" s="34">
        <f t="shared" si="4"/>
        <v>7930</v>
      </c>
      <c r="E106" s="35">
        <f t="shared" si="5"/>
        <v>12505</v>
      </c>
      <c r="F106" s="38"/>
      <c r="G106" s="19"/>
    </row>
    <row r="107" spans="1:7" x14ac:dyDescent="0.25">
      <c r="A107" s="43" t="s">
        <v>57</v>
      </c>
      <c r="B107" s="39"/>
      <c r="C107" s="40"/>
      <c r="D107" s="41"/>
      <c r="E107" s="42"/>
      <c r="F107" s="16"/>
      <c r="G107" s="20"/>
    </row>
    <row r="109" spans="1:7" ht="15" x14ac:dyDescent="0.25">
      <c r="A109" s="56" t="s">
        <v>428</v>
      </c>
      <c r="B109" s="56"/>
      <c r="C109" s="56"/>
      <c r="D109" s="56"/>
      <c r="E109" s="56"/>
      <c r="F109" s="56"/>
      <c r="G109" s="56"/>
    </row>
    <row r="110" spans="1:7" x14ac:dyDescent="0.25">
      <c r="A110" s="57"/>
      <c r="B110" s="57"/>
      <c r="C110" s="57"/>
      <c r="D110" s="57"/>
      <c r="E110" s="57"/>
      <c r="F110" s="57"/>
      <c r="G110" s="57"/>
    </row>
    <row r="111" spans="1:7" x14ac:dyDescent="0.25">
      <c r="A111" s="58" t="s">
        <v>0</v>
      </c>
      <c r="B111" s="59"/>
      <c r="C111" s="68" t="s">
        <v>3</v>
      </c>
      <c r="D111" s="70" t="s">
        <v>4</v>
      </c>
      <c r="E111" s="71"/>
      <c r="F111" s="8"/>
      <c r="G111" s="12"/>
    </row>
    <row r="112" spans="1:7" x14ac:dyDescent="0.25">
      <c r="A112" s="60"/>
      <c r="B112" s="61"/>
      <c r="C112" s="69"/>
      <c r="D112" s="49" t="s">
        <v>5</v>
      </c>
      <c r="E112" s="4" t="s">
        <v>6</v>
      </c>
      <c r="F112" s="5"/>
      <c r="G112" s="13"/>
    </row>
    <row r="113" spans="1:7" s="15" customFormat="1" ht="11.25" x14ac:dyDescent="0.25">
      <c r="A113" s="62"/>
      <c r="B113" s="63"/>
      <c r="C113" s="9" t="s">
        <v>1</v>
      </c>
      <c r="D113" s="10" t="s">
        <v>2</v>
      </c>
      <c r="E113" s="9" t="s">
        <v>2</v>
      </c>
      <c r="F113" s="6"/>
      <c r="G113" s="14"/>
    </row>
    <row r="114" spans="1:7" s="18" customFormat="1" ht="12.75" customHeight="1" x14ac:dyDescent="0.25">
      <c r="A114" s="72" t="s">
        <v>491</v>
      </c>
      <c r="B114" s="73"/>
      <c r="C114" s="29">
        <v>6</v>
      </c>
      <c r="D114" s="34">
        <f>C114*130</f>
        <v>780</v>
      </c>
      <c r="E114" s="35">
        <f>C114*210</f>
        <v>1260</v>
      </c>
      <c r="F114" s="16"/>
      <c r="G114" s="17"/>
    </row>
    <row r="115" spans="1:7" s="18" customFormat="1" ht="12.75" customHeight="1" x14ac:dyDescent="0.25">
      <c r="A115" s="72" t="s">
        <v>492</v>
      </c>
      <c r="B115" s="73"/>
      <c r="C115" s="29">
        <v>7</v>
      </c>
      <c r="D115" s="34">
        <f t="shared" ref="D115:D149" si="6">C115*130</f>
        <v>910</v>
      </c>
      <c r="E115" s="35">
        <f t="shared" ref="E115:E149" si="7">C115*210</f>
        <v>1470</v>
      </c>
      <c r="F115" s="16"/>
      <c r="G115" s="17"/>
    </row>
    <row r="116" spans="1:7" s="18" customFormat="1" ht="12.75" customHeight="1" x14ac:dyDescent="0.25">
      <c r="A116" s="72" t="s">
        <v>493</v>
      </c>
      <c r="B116" s="73"/>
      <c r="C116" s="29">
        <v>8</v>
      </c>
      <c r="D116" s="34">
        <f t="shared" si="6"/>
        <v>1040</v>
      </c>
      <c r="E116" s="35">
        <f t="shared" si="7"/>
        <v>1680</v>
      </c>
      <c r="F116" s="16"/>
      <c r="G116" s="17"/>
    </row>
    <row r="117" spans="1:7" s="18" customFormat="1" ht="12.75" customHeight="1" x14ac:dyDescent="0.25">
      <c r="A117" s="72" t="s">
        <v>494</v>
      </c>
      <c r="B117" s="73"/>
      <c r="C117" s="29">
        <v>11</v>
      </c>
      <c r="D117" s="34">
        <f t="shared" si="6"/>
        <v>1430</v>
      </c>
      <c r="E117" s="35">
        <f t="shared" si="7"/>
        <v>2310</v>
      </c>
      <c r="F117" s="16"/>
      <c r="G117" s="17"/>
    </row>
    <row r="118" spans="1:7" s="18" customFormat="1" ht="12.75" customHeight="1" x14ac:dyDescent="0.25">
      <c r="A118" s="72" t="s">
        <v>495</v>
      </c>
      <c r="B118" s="73"/>
      <c r="C118" s="29">
        <v>10</v>
      </c>
      <c r="D118" s="34">
        <f t="shared" si="6"/>
        <v>1300</v>
      </c>
      <c r="E118" s="35">
        <f t="shared" si="7"/>
        <v>2100</v>
      </c>
      <c r="F118" s="16"/>
      <c r="G118" s="17"/>
    </row>
    <row r="119" spans="1:7" s="18" customFormat="1" ht="12.75" customHeight="1" x14ac:dyDescent="0.25">
      <c r="A119" s="72" t="s">
        <v>496</v>
      </c>
      <c r="B119" s="73"/>
      <c r="C119" s="29">
        <v>10</v>
      </c>
      <c r="D119" s="34">
        <f t="shared" si="6"/>
        <v>1300</v>
      </c>
      <c r="E119" s="35">
        <f t="shared" si="7"/>
        <v>2100</v>
      </c>
      <c r="F119" s="16"/>
      <c r="G119" s="17"/>
    </row>
    <row r="120" spans="1:7" s="18" customFormat="1" ht="12.75" customHeight="1" x14ac:dyDescent="0.25">
      <c r="A120" s="72" t="s">
        <v>497</v>
      </c>
      <c r="B120" s="73"/>
      <c r="C120" s="29">
        <v>12</v>
      </c>
      <c r="D120" s="34">
        <f t="shared" si="6"/>
        <v>1560</v>
      </c>
      <c r="E120" s="35">
        <f t="shared" si="7"/>
        <v>2520</v>
      </c>
      <c r="F120" s="16"/>
      <c r="G120" s="17"/>
    </row>
    <row r="121" spans="1:7" s="18" customFormat="1" ht="12.75" customHeight="1" x14ac:dyDescent="0.25">
      <c r="A121" s="72" t="s">
        <v>498</v>
      </c>
      <c r="B121" s="73"/>
      <c r="C121" s="29">
        <v>15</v>
      </c>
      <c r="D121" s="34">
        <f t="shared" si="6"/>
        <v>1950</v>
      </c>
      <c r="E121" s="35">
        <f t="shared" si="7"/>
        <v>3150</v>
      </c>
      <c r="F121" s="16"/>
      <c r="G121" s="17"/>
    </row>
    <row r="122" spans="1:7" s="18" customFormat="1" ht="12.75" customHeight="1" x14ac:dyDescent="0.25">
      <c r="A122" s="72" t="s">
        <v>499</v>
      </c>
      <c r="B122" s="73"/>
      <c r="C122" s="29">
        <v>13</v>
      </c>
      <c r="D122" s="34">
        <f t="shared" si="6"/>
        <v>1690</v>
      </c>
      <c r="E122" s="35">
        <f t="shared" si="7"/>
        <v>2730</v>
      </c>
      <c r="F122" s="16"/>
      <c r="G122" s="17"/>
    </row>
    <row r="123" spans="1:7" s="18" customFormat="1" ht="12.75" customHeight="1" x14ac:dyDescent="0.25">
      <c r="A123" s="72" t="s">
        <v>500</v>
      </c>
      <c r="B123" s="73"/>
      <c r="C123" s="29">
        <v>14</v>
      </c>
      <c r="D123" s="34">
        <f t="shared" si="6"/>
        <v>1820</v>
      </c>
      <c r="E123" s="35">
        <f t="shared" si="7"/>
        <v>2940</v>
      </c>
      <c r="F123" s="16"/>
      <c r="G123" s="17" t="s">
        <v>527</v>
      </c>
    </row>
    <row r="124" spans="1:7" s="18" customFormat="1" ht="12.75" customHeight="1" x14ac:dyDescent="0.25">
      <c r="A124" s="72" t="s">
        <v>501</v>
      </c>
      <c r="B124" s="73"/>
      <c r="C124" s="29">
        <v>16</v>
      </c>
      <c r="D124" s="34">
        <f t="shared" si="6"/>
        <v>2080</v>
      </c>
      <c r="E124" s="35">
        <f t="shared" si="7"/>
        <v>3360</v>
      </c>
      <c r="F124" s="16"/>
      <c r="G124" s="17"/>
    </row>
    <row r="125" spans="1:7" s="18" customFormat="1" ht="12.75" customHeight="1" x14ac:dyDescent="0.25">
      <c r="A125" s="72" t="s">
        <v>502</v>
      </c>
      <c r="B125" s="73"/>
      <c r="C125" s="29">
        <v>18</v>
      </c>
      <c r="D125" s="34">
        <f t="shared" si="6"/>
        <v>2340</v>
      </c>
      <c r="E125" s="35">
        <f t="shared" si="7"/>
        <v>3780</v>
      </c>
      <c r="F125" s="16"/>
      <c r="G125" s="17"/>
    </row>
    <row r="126" spans="1:7" s="18" customFormat="1" ht="12.75" customHeight="1" x14ac:dyDescent="0.25">
      <c r="A126" s="72" t="s">
        <v>503</v>
      </c>
      <c r="B126" s="73"/>
      <c r="C126" s="29">
        <v>23</v>
      </c>
      <c r="D126" s="34">
        <f t="shared" si="6"/>
        <v>2990</v>
      </c>
      <c r="E126" s="35">
        <f t="shared" si="7"/>
        <v>4830</v>
      </c>
      <c r="F126" s="16"/>
      <c r="G126" s="17"/>
    </row>
    <row r="127" spans="1:7" s="18" customFormat="1" ht="12.75" customHeight="1" x14ac:dyDescent="0.25">
      <c r="A127" s="72" t="s">
        <v>504</v>
      </c>
      <c r="B127" s="73"/>
      <c r="C127" s="29">
        <v>24</v>
      </c>
      <c r="D127" s="34">
        <f t="shared" si="6"/>
        <v>3120</v>
      </c>
      <c r="E127" s="35">
        <f t="shared" si="7"/>
        <v>5040</v>
      </c>
      <c r="F127" s="16"/>
      <c r="G127" s="17"/>
    </row>
    <row r="128" spans="1:7" s="18" customFormat="1" ht="12.75" customHeight="1" x14ac:dyDescent="0.25">
      <c r="A128" s="72" t="s">
        <v>505</v>
      </c>
      <c r="B128" s="73"/>
      <c r="C128" s="29">
        <v>25</v>
      </c>
      <c r="D128" s="34">
        <f t="shared" si="6"/>
        <v>3250</v>
      </c>
      <c r="E128" s="35">
        <f t="shared" si="7"/>
        <v>5250</v>
      </c>
      <c r="F128" s="16"/>
      <c r="G128" s="17"/>
    </row>
    <row r="129" spans="1:7" s="18" customFormat="1" ht="12.75" customHeight="1" x14ac:dyDescent="0.25">
      <c r="A129" s="72" t="s">
        <v>506</v>
      </c>
      <c r="B129" s="73"/>
      <c r="C129" s="29">
        <v>28</v>
      </c>
      <c r="D129" s="34">
        <f t="shared" si="6"/>
        <v>3640</v>
      </c>
      <c r="E129" s="35">
        <f t="shared" si="7"/>
        <v>5880</v>
      </c>
      <c r="F129" s="16"/>
      <c r="G129" s="17"/>
    </row>
    <row r="130" spans="1:7" s="18" customFormat="1" ht="12.75" customHeight="1" x14ac:dyDescent="0.25">
      <c r="A130" s="72" t="s">
        <v>507</v>
      </c>
      <c r="B130" s="73"/>
      <c r="C130" s="29">
        <v>31</v>
      </c>
      <c r="D130" s="34">
        <f t="shared" si="6"/>
        <v>4030</v>
      </c>
      <c r="E130" s="35">
        <f t="shared" si="7"/>
        <v>6510</v>
      </c>
      <c r="F130" s="16"/>
      <c r="G130" s="17"/>
    </row>
    <row r="131" spans="1:7" s="18" customFormat="1" ht="12.75" customHeight="1" x14ac:dyDescent="0.25">
      <c r="A131" s="72" t="s">
        <v>508</v>
      </c>
      <c r="B131" s="73"/>
      <c r="C131" s="29">
        <v>32</v>
      </c>
      <c r="D131" s="34">
        <f t="shared" si="6"/>
        <v>4160</v>
      </c>
      <c r="E131" s="35">
        <f t="shared" si="7"/>
        <v>6720</v>
      </c>
      <c r="F131" s="16"/>
      <c r="G131" s="17"/>
    </row>
    <row r="132" spans="1:7" s="18" customFormat="1" ht="12.75" customHeight="1" x14ac:dyDescent="0.25">
      <c r="A132" s="72" t="s">
        <v>509</v>
      </c>
      <c r="B132" s="73"/>
      <c r="C132" s="29">
        <v>34</v>
      </c>
      <c r="D132" s="34">
        <f t="shared" si="6"/>
        <v>4420</v>
      </c>
      <c r="E132" s="35">
        <f t="shared" si="7"/>
        <v>7140</v>
      </c>
      <c r="F132" s="16"/>
      <c r="G132" s="17"/>
    </row>
    <row r="133" spans="1:7" s="18" customFormat="1" ht="12.75" customHeight="1" x14ac:dyDescent="0.25">
      <c r="A133" s="72" t="s">
        <v>510</v>
      </c>
      <c r="B133" s="73"/>
      <c r="C133" s="29">
        <v>36</v>
      </c>
      <c r="D133" s="34">
        <f t="shared" si="6"/>
        <v>4680</v>
      </c>
      <c r="E133" s="35">
        <f t="shared" si="7"/>
        <v>7560</v>
      </c>
      <c r="F133" s="16"/>
      <c r="G133" s="17"/>
    </row>
    <row r="134" spans="1:7" s="18" customFormat="1" ht="12.75" customHeight="1" x14ac:dyDescent="0.25">
      <c r="A134" s="72" t="s">
        <v>511</v>
      </c>
      <c r="B134" s="73"/>
      <c r="C134" s="29">
        <v>41</v>
      </c>
      <c r="D134" s="34">
        <f t="shared" si="6"/>
        <v>5330</v>
      </c>
      <c r="E134" s="35">
        <f t="shared" si="7"/>
        <v>8610</v>
      </c>
      <c r="F134" s="16"/>
      <c r="G134" s="17"/>
    </row>
    <row r="135" spans="1:7" s="18" customFormat="1" ht="12.75" customHeight="1" x14ac:dyDescent="0.25">
      <c r="A135" s="72" t="s">
        <v>512</v>
      </c>
      <c r="B135" s="73"/>
      <c r="C135" s="29">
        <v>43</v>
      </c>
      <c r="D135" s="34">
        <f t="shared" si="6"/>
        <v>5590</v>
      </c>
      <c r="E135" s="35">
        <f t="shared" si="7"/>
        <v>9030</v>
      </c>
      <c r="F135" s="16"/>
      <c r="G135" s="17"/>
    </row>
    <row r="136" spans="1:7" s="18" customFormat="1" ht="12.75" customHeight="1" x14ac:dyDescent="0.25">
      <c r="A136" s="72" t="s">
        <v>513</v>
      </c>
      <c r="B136" s="73"/>
      <c r="C136" s="29">
        <v>44</v>
      </c>
      <c r="D136" s="34">
        <f t="shared" si="6"/>
        <v>5720</v>
      </c>
      <c r="E136" s="35">
        <f t="shared" si="7"/>
        <v>9240</v>
      </c>
      <c r="F136" s="16"/>
      <c r="G136" s="17"/>
    </row>
    <row r="137" spans="1:7" s="18" customFormat="1" ht="12.75" customHeight="1" x14ac:dyDescent="0.25">
      <c r="A137" s="72" t="s">
        <v>514</v>
      </c>
      <c r="B137" s="73"/>
      <c r="C137" s="29">
        <v>47</v>
      </c>
      <c r="D137" s="34">
        <f t="shared" si="6"/>
        <v>6110</v>
      </c>
      <c r="E137" s="35">
        <f t="shared" si="7"/>
        <v>9870</v>
      </c>
      <c r="F137" s="16"/>
      <c r="G137" s="17"/>
    </row>
    <row r="138" spans="1:7" s="18" customFormat="1" ht="12.75" customHeight="1" x14ac:dyDescent="0.25">
      <c r="A138" s="72" t="s">
        <v>515</v>
      </c>
      <c r="B138" s="73"/>
      <c r="C138" s="29">
        <v>49</v>
      </c>
      <c r="D138" s="34">
        <f t="shared" si="6"/>
        <v>6370</v>
      </c>
      <c r="E138" s="35">
        <f t="shared" si="7"/>
        <v>10290</v>
      </c>
      <c r="F138" s="16"/>
      <c r="G138" s="17"/>
    </row>
    <row r="139" spans="1:7" s="18" customFormat="1" ht="12.75" customHeight="1" x14ac:dyDescent="0.25">
      <c r="A139" s="72" t="s">
        <v>516</v>
      </c>
      <c r="B139" s="73"/>
      <c r="C139" s="29">
        <v>50</v>
      </c>
      <c r="D139" s="34">
        <f t="shared" si="6"/>
        <v>6500</v>
      </c>
      <c r="E139" s="35">
        <f t="shared" si="7"/>
        <v>10500</v>
      </c>
      <c r="F139" s="16"/>
      <c r="G139" s="17"/>
    </row>
    <row r="140" spans="1:7" s="18" customFormat="1" ht="12.75" customHeight="1" x14ac:dyDescent="0.25">
      <c r="A140" s="72" t="s">
        <v>517</v>
      </c>
      <c r="B140" s="73"/>
      <c r="C140" s="29">
        <v>52</v>
      </c>
      <c r="D140" s="34">
        <f t="shared" si="6"/>
        <v>6760</v>
      </c>
      <c r="E140" s="35">
        <f t="shared" si="7"/>
        <v>10920</v>
      </c>
      <c r="F140" s="16"/>
      <c r="G140" s="17"/>
    </row>
    <row r="141" spans="1:7" s="18" customFormat="1" ht="12.75" customHeight="1" x14ac:dyDescent="0.25">
      <c r="A141" s="72" t="s">
        <v>518</v>
      </c>
      <c r="B141" s="73"/>
      <c r="C141" s="29">
        <v>58</v>
      </c>
      <c r="D141" s="34">
        <f t="shared" si="6"/>
        <v>7540</v>
      </c>
      <c r="E141" s="35">
        <f t="shared" si="7"/>
        <v>12180</v>
      </c>
      <c r="F141" s="16"/>
      <c r="G141" s="17"/>
    </row>
    <row r="142" spans="1:7" s="18" customFormat="1" ht="12.75" customHeight="1" x14ac:dyDescent="0.25">
      <c r="A142" s="72" t="s">
        <v>519</v>
      </c>
      <c r="B142" s="73"/>
      <c r="C142" s="29">
        <v>43</v>
      </c>
      <c r="D142" s="34">
        <f t="shared" si="6"/>
        <v>5590</v>
      </c>
      <c r="E142" s="35">
        <f t="shared" si="7"/>
        <v>9030</v>
      </c>
      <c r="F142" s="16"/>
      <c r="G142" s="17"/>
    </row>
    <row r="143" spans="1:7" s="18" customFormat="1" ht="12.75" customHeight="1" x14ac:dyDescent="0.25">
      <c r="A143" s="72" t="s">
        <v>520</v>
      </c>
      <c r="B143" s="73"/>
      <c r="C143" s="29">
        <v>45</v>
      </c>
      <c r="D143" s="34">
        <f t="shared" si="6"/>
        <v>5850</v>
      </c>
      <c r="E143" s="35">
        <f t="shared" si="7"/>
        <v>9450</v>
      </c>
      <c r="F143" s="16"/>
      <c r="G143" s="17"/>
    </row>
    <row r="144" spans="1:7" s="18" customFormat="1" ht="12.75" customHeight="1" x14ac:dyDescent="0.25">
      <c r="A144" s="72" t="s">
        <v>521</v>
      </c>
      <c r="B144" s="73"/>
      <c r="C144" s="29">
        <v>47</v>
      </c>
      <c r="D144" s="34">
        <f t="shared" si="6"/>
        <v>6110</v>
      </c>
      <c r="E144" s="35">
        <f t="shared" si="7"/>
        <v>9870</v>
      </c>
      <c r="F144" s="16"/>
      <c r="G144" s="17"/>
    </row>
    <row r="145" spans="1:7" s="18" customFormat="1" ht="12.75" customHeight="1" x14ac:dyDescent="0.25">
      <c r="A145" s="72" t="s">
        <v>522</v>
      </c>
      <c r="B145" s="73"/>
      <c r="C145" s="29">
        <v>49</v>
      </c>
      <c r="D145" s="34">
        <f t="shared" si="6"/>
        <v>6370</v>
      </c>
      <c r="E145" s="35">
        <f t="shared" si="7"/>
        <v>10290</v>
      </c>
      <c r="F145" s="16"/>
      <c r="G145" s="17"/>
    </row>
    <row r="146" spans="1:7" s="18" customFormat="1" ht="12.75" customHeight="1" x14ac:dyDescent="0.25">
      <c r="A146" s="72" t="s">
        <v>523</v>
      </c>
      <c r="B146" s="73"/>
      <c r="C146" s="29">
        <v>52</v>
      </c>
      <c r="D146" s="34">
        <f t="shared" si="6"/>
        <v>6760</v>
      </c>
      <c r="E146" s="35">
        <f t="shared" si="7"/>
        <v>10920</v>
      </c>
      <c r="F146" s="16"/>
      <c r="G146" s="17"/>
    </row>
    <row r="147" spans="1:7" s="18" customFormat="1" ht="12.75" customHeight="1" x14ac:dyDescent="0.25">
      <c r="A147" s="72" t="s">
        <v>524</v>
      </c>
      <c r="B147" s="73"/>
      <c r="C147" s="29">
        <v>52</v>
      </c>
      <c r="D147" s="34">
        <f t="shared" si="6"/>
        <v>6760</v>
      </c>
      <c r="E147" s="35">
        <f t="shared" si="7"/>
        <v>10920</v>
      </c>
      <c r="F147" s="16"/>
      <c r="G147" s="17"/>
    </row>
    <row r="148" spans="1:7" s="18" customFormat="1" ht="12.75" customHeight="1" x14ac:dyDescent="0.25">
      <c r="A148" s="72" t="s">
        <v>525</v>
      </c>
      <c r="B148" s="73"/>
      <c r="C148" s="29">
        <v>54</v>
      </c>
      <c r="D148" s="34">
        <f t="shared" si="6"/>
        <v>7020</v>
      </c>
      <c r="E148" s="35">
        <f t="shared" si="7"/>
        <v>11340</v>
      </c>
      <c r="F148" s="16"/>
      <c r="G148" s="17"/>
    </row>
    <row r="149" spans="1:7" s="18" customFormat="1" ht="12.75" customHeight="1" x14ac:dyDescent="0.25">
      <c r="A149" s="72" t="s">
        <v>526</v>
      </c>
      <c r="B149" s="73"/>
      <c r="C149" s="29">
        <v>57</v>
      </c>
      <c r="D149" s="34">
        <f t="shared" si="6"/>
        <v>7410</v>
      </c>
      <c r="E149" s="35">
        <f t="shared" si="7"/>
        <v>11970</v>
      </c>
      <c r="F149" s="38"/>
      <c r="G149" s="19"/>
    </row>
    <row r="150" spans="1:7" x14ac:dyDescent="0.25">
      <c r="A150" s="43" t="s">
        <v>57</v>
      </c>
      <c r="B150" s="39"/>
      <c r="C150" s="40"/>
      <c r="D150" s="41"/>
      <c r="E150" s="42"/>
      <c r="F150" s="16"/>
      <c r="G150" s="20"/>
    </row>
    <row r="152" spans="1:7" x14ac:dyDescent="0.25">
      <c r="A152" s="44"/>
    </row>
    <row r="153" spans="1:7" x14ac:dyDescent="0.25">
      <c r="A153" s="44"/>
    </row>
    <row r="154" spans="1:7" x14ac:dyDescent="0.25">
      <c r="A154" s="44"/>
    </row>
    <row r="155" spans="1:7" x14ac:dyDescent="0.25">
      <c r="A155" s="44"/>
    </row>
    <row r="156" spans="1:7" x14ac:dyDescent="0.25">
      <c r="A156" s="44"/>
    </row>
    <row r="157" spans="1:7" x14ac:dyDescent="0.25">
      <c r="A157" s="44"/>
    </row>
    <row r="158" spans="1:7" x14ac:dyDescent="0.25">
      <c r="A158" s="44"/>
    </row>
    <row r="159" spans="1:7" x14ac:dyDescent="0.25">
      <c r="A159" s="44"/>
    </row>
    <row r="160" spans="1:7" x14ac:dyDescent="0.25">
      <c r="A160" s="44"/>
    </row>
    <row r="161" spans="1:1" x14ac:dyDescent="0.25">
      <c r="A161" s="44"/>
    </row>
    <row r="162" spans="1:1" x14ac:dyDescent="0.25">
      <c r="A162" s="44"/>
    </row>
    <row r="163" spans="1:1" x14ac:dyDescent="0.25">
      <c r="A163" s="44"/>
    </row>
    <row r="164" spans="1:1" x14ac:dyDescent="0.25">
      <c r="A164" s="44"/>
    </row>
    <row r="165" spans="1:1" x14ac:dyDescent="0.25">
      <c r="A165" s="44"/>
    </row>
    <row r="166" spans="1:1" x14ac:dyDescent="0.25">
      <c r="A166" s="44"/>
    </row>
    <row r="167" spans="1:1" x14ac:dyDescent="0.25">
      <c r="A167" s="44"/>
    </row>
    <row r="168" spans="1:1" x14ac:dyDescent="0.25">
      <c r="A168" s="44"/>
    </row>
    <row r="169" spans="1:1" x14ac:dyDescent="0.25">
      <c r="A169" s="44"/>
    </row>
    <row r="170" spans="1:1" x14ac:dyDescent="0.25">
      <c r="A170" s="44"/>
    </row>
    <row r="171" spans="1:1" x14ac:dyDescent="0.25">
      <c r="A171" s="44"/>
    </row>
    <row r="172" spans="1:1" x14ac:dyDescent="0.25">
      <c r="A172" s="44"/>
    </row>
    <row r="173" spans="1:1" x14ac:dyDescent="0.25">
      <c r="A173" s="44"/>
    </row>
    <row r="174" spans="1:1" x14ac:dyDescent="0.25">
      <c r="A174" s="44"/>
    </row>
    <row r="175" spans="1:1" x14ac:dyDescent="0.25">
      <c r="A175" s="44"/>
    </row>
    <row r="176" spans="1:1" x14ac:dyDescent="0.25">
      <c r="A176" s="44"/>
    </row>
    <row r="177" spans="1:1" x14ac:dyDescent="0.25">
      <c r="A177" s="44"/>
    </row>
    <row r="178" spans="1:1" x14ac:dyDescent="0.25">
      <c r="A178" s="44"/>
    </row>
    <row r="179" spans="1:1" x14ac:dyDescent="0.25">
      <c r="A179" s="44"/>
    </row>
    <row r="180" spans="1:1" x14ac:dyDescent="0.25">
      <c r="A180" s="44"/>
    </row>
    <row r="181" spans="1:1" x14ac:dyDescent="0.25">
      <c r="A181" s="44"/>
    </row>
    <row r="182" spans="1:1" x14ac:dyDescent="0.25">
      <c r="A182" s="44"/>
    </row>
    <row r="183" spans="1:1" x14ac:dyDescent="0.25">
      <c r="A183" s="44"/>
    </row>
    <row r="184" spans="1:1" x14ac:dyDescent="0.25">
      <c r="A184" s="44"/>
    </row>
    <row r="185" spans="1:1" x14ac:dyDescent="0.25">
      <c r="A185" s="44"/>
    </row>
  </sheetData>
  <mergeCells count="140"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G110"/>
    <mergeCell ref="A111:B113"/>
    <mergeCell ref="C111:C112"/>
    <mergeCell ref="D111:E111"/>
    <mergeCell ref="A114:B114"/>
    <mergeCell ref="A115:B115"/>
    <mergeCell ref="A102:B102"/>
    <mergeCell ref="A103:B103"/>
    <mergeCell ref="A104:B104"/>
    <mergeCell ref="A105:B105"/>
    <mergeCell ref="A106:B106"/>
    <mergeCell ref="A109:G109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66:G66"/>
    <mergeCell ref="A67:G67"/>
    <mergeCell ref="A68:B70"/>
    <mergeCell ref="C68:C69"/>
    <mergeCell ref="D68:E68"/>
    <mergeCell ref="A71:B71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A39:B39"/>
    <mergeCell ref="A40:B40"/>
    <mergeCell ref="A41:B41"/>
    <mergeCell ref="A42:B42"/>
    <mergeCell ref="A43:B43"/>
    <mergeCell ref="A44:B44"/>
    <mergeCell ref="A29:B29"/>
    <mergeCell ref="A30:B30"/>
    <mergeCell ref="A31:B31"/>
    <mergeCell ref="A34:G34"/>
    <mergeCell ref="A35:G35"/>
    <mergeCell ref="A36:B38"/>
    <mergeCell ref="C36:C37"/>
    <mergeCell ref="D36:E36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A8:B8"/>
    <mergeCell ref="A9:B9"/>
    <mergeCell ref="A10:B10"/>
    <mergeCell ref="A3:G3"/>
    <mergeCell ref="A4:G4"/>
    <mergeCell ref="A5:B7"/>
    <mergeCell ref="C5:C6"/>
    <mergeCell ref="D5:E5"/>
    <mergeCell ref="A17:B1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6"/>
  <sheetViews>
    <sheetView zoomScale="110" zoomScaleNormal="110" workbookViewId="0">
      <selection activeCell="L46" sqref="L46"/>
    </sheetView>
  </sheetViews>
  <sheetFormatPr defaultRowHeight="14.25" x14ac:dyDescent="0.25"/>
  <cols>
    <col min="1" max="1" width="10.7109375" style="11" customWidth="1"/>
    <col min="2" max="2" width="9.7109375" style="11" customWidth="1"/>
    <col min="3" max="3" width="13.7109375" style="11" customWidth="1"/>
    <col min="4" max="5" width="12.7109375" style="11" customWidth="1"/>
    <col min="6" max="6" width="12.5703125" style="11" customWidth="1"/>
    <col min="7" max="7" width="20.7109375" style="11" customWidth="1"/>
    <col min="8" max="12" width="11.7109375" style="11" customWidth="1"/>
    <col min="13" max="16384" width="9.140625" style="11"/>
  </cols>
  <sheetData>
    <row r="1" spans="1:7" s="2" customFormat="1" ht="5.0999999999999996" customHeight="1" x14ac:dyDescent="0.25">
      <c r="A1" s="22"/>
      <c r="B1" s="3"/>
      <c r="C1" s="3"/>
      <c r="D1" s="3"/>
      <c r="E1" s="23"/>
      <c r="F1" s="24"/>
      <c r="G1" s="24"/>
    </row>
    <row r="2" spans="1:7" s="2" customFormat="1" ht="5.0999999999999996" customHeight="1" x14ac:dyDescent="0.25">
      <c r="A2" s="25"/>
      <c r="B2" s="26"/>
      <c r="C2" s="26"/>
      <c r="D2" s="26"/>
      <c r="E2" s="27"/>
      <c r="F2" s="27"/>
      <c r="G2" s="27"/>
    </row>
    <row r="3" spans="1:7" ht="14.1" customHeight="1" x14ac:dyDescent="0.25"/>
    <row r="4" spans="1:7" ht="14.1" customHeight="1" x14ac:dyDescent="0.25">
      <c r="A4" s="74" t="s">
        <v>528</v>
      </c>
      <c r="B4" s="74"/>
      <c r="C4" s="74"/>
      <c r="D4" s="74"/>
      <c r="E4" s="74"/>
      <c r="F4" s="74"/>
      <c r="G4" s="74"/>
    </row>
    <row r="5" spans="1:7" ht="12" customHeight="1" x14ac:dyDescent="0.25">
      <c r="A5" s="58" t="s">
        <v>0</v>
      </c>
      <c r="B5" s="59"/>
      <c r="C5" s="68" t="s">
        <v>3</v>
      </c>
      <c r="D5" s="70" t="s">
        <v>4</v>
      </c>
      <c r="E5" s="71"/>
      <c r="F5" s="8"/>
      <c r="G5" s="12"/>
    </row>
    <row r="6" spans="1:7" ht="12" customHeight="1" x14ac:dyDescent="0.25">
      <c r="A6" s="60"/>
      <c r="B6" s="61"/>
      <c r="C6" s="69"/>
      <c r="D6" s="7" t="s">
        <v>5</v>
      </c>
      <c r="E6" s="4" t="s">
        <v>6</v>
      </c>
      <c r="F6" s="5"/>
      <c r="G6" s="13"/>
    </row>
    <row r="7" spans="1:7" s="15" customFormat="1" ht="12" customHeight="1" x14ac:dyDescent="0.25">
      <c r="A7" s="60"/>
      <c r="B7" s="61"/>
      <c r="C7" s="9" t="s">
        <v>1</v>
      </c>
      <c r="D7" s="10" t="s">
        <v>2</v>
      </c>
      <c r="E7" s="9" t="s">
        <v>2</v>
      </c>
      <c r="F7" s="6"/>
      <c r="G7" s="14"/>
    </row>
    <row r="8" spans="1:7" s="18" customFormat="1" ht="12" customHeight="1" x14ac:dyDescent="0.25">
      <c r="A8" s="64" t="s">
        <v>529</v>
      </c>
      <c r="B8" s="65"/>
      <c r="C8" s="29">
        <v>8.5</v>
      </c>
      <c r="D8" s="31">
        <f>C8*170</f>
        <v>1445</v>
      </c>
      <c r="E8" s="54">
        <f>C8*230</f>
        <v>1955</v>
      </c>
      <c r="F8" s="16"/>
      <c r="G8" s="17"/>
    </row>
    <row r="9" spans="1:7" s="18" customFormat="1" ht="12" customHeight="1" x14ac:dyDescent="0.25">
      <c r="A9" s="64" t="s">
        <v>530</v>
      </c>
      <c r="B9" s="65"/>
      <c r="C9" s="29">
        <v>12.5</v>
      </c>
      <c r="D9" s="31">
        <f>C9*170</f>
        <v>2125</v>
      </c>
      <c r="E9" s="54">
        <f>C9*230</f>
        <v>2875</v>
      </c>
      <c r="F9" s="16"/>
      <c r="G9" s="17"/>
    </row>
    <row r="10" spans="1:7" s="18" customFormat="1" ht="12" customHeight="1" x14ac:dyDescent="0.25">
      <c r="A10" s="64" t="s">
        <v>531</v>
      </c>
      <c r="B10" s="65"/>
      <c r="C10" s="29">
        <v>16</v>
      </c>
      <c r="D10" s="31">
        <f>C10*170</f>
        <v>2720</v>
      </c>
      <c r="E10" s="54">
        <f>C10*230</f>
        <v>3680</v>
      </c>
      <c r="F10" s="16"/>
      <c r="G10" s="17"/>
    </row>
    <row r="11" spans="1:7" s="18" customFormat="1" ht="12" customHeight="1" x14ac:dyDescent="0.25">
      <c r="A11" s="50"/>
      <c r="B11" s="50"/>
      <c r="C11" s="40"/>
      <c r="D11" s="51"/>
      <c r="E11" s="52"/>
      <c r="F11" s="16"/>
      <c r="G11" s="53"/>
    </row>
    <row r="12" spans="1:7" s="18" customFormat="1" ht="12" customHeight="1" x14ac:dyDescent="0.25">
      <c r="A12" s="50"/>
      <c r="B12" s="50"/>
      <c r="C12" s="40"/>
      <c r="D12" s="51"/>
      <c r="E12" s="52"/>
      <c r="F12" s="16"/>
      <c r="G12" s="53"/>
    </row>
    <row r="13" spans="1:7" ht="14.1" customHeight="1" x14ac:dyDescent="0.25">
      <c r="A13" s="1"/>
      <c r="B13" s="1"/>
    </row>
    <row r="14" spans="1:7" ht="14.1" customHeight="1" x14ac:dyDescent="0.25">
      <c r="A14" s="74" t="s">
        <v>532</v>
      </c>
      <c r="B14" s="74"/>
      <c r="C14" s="74"/>
      <c r="D14" s="74"/>
      <c r="E14" s="74"/>
      <c r="F14" s="74"/>
      <c r="G14" s="74"/>
    </row>
    <row r="15" spans="1:7" ht="12" customHeight="1" x14ac:dyDescent="0.25">
      <c r="A15" s="58" t="s">
        <v>0</v>
      </c>
      <c r="B15" s="59"/>
      <c r="C15" s="68" t="s">
        <v>3</v>
      </c>
      <c r="D15" s="70" t="s">
        <v>4</v>
      </c>
      <c r="E15" s="71"/>
      <c r="F15" s="8"/>
      <c r="G15" s="12"/>
    </row>
    <row r="16" spans="1:7" ht="12" customHeight="1" x14ac:dyDescent="0.25">
      <c r="A16" s="60"/>
      <c r="B16" s="61"/>
      <c r="C16" s="69"/>
      <c r="D16" s="7" t="s">
        <v>5</v>
      </c>
      <c r="E16" s="4" t="s">
        <v>6</v>
      </c>
      <c r="F16" s="5"/>
      <c r="G16" s="13"/>
    </row>
    <row r="17" spans="1:7" s="15" customFormat="1" ht="12" customHeight="1" x14ac:dyDescent="0.25">
      <c r="A17" s="60"/>
      <c r="B17" s="61"/>
      <c r="C17" s="9" t="s">
        <v>1</v>
      </c>
      <c r="D17" s="10" t="s">
        <v>2</v>
      </c>
      <c r="E17" s="9" t="s">
        <v>2</v>
      </c>
      <c r="F17" s="6"/>
      <c r="G17" s="14"/>
    </row>
    <row r="18" spans="1:7" s="18" customFormat="1" ht="12" customHeight="1" x14ac:dyDescent="0.25">
      <c r="A18" s="64" t="s">
        <v>533</v>
      </c>
      <c r="B18" s="65"/>
      <c r="C18" s="29">
        <v>6</v>
      </c>
      <c r="D18" s="30">
        <f>C18*170</f>
        <v>1020</v>
      </c>
      <c r="E18" s="55">
        <f>C18*230</f>
        <v>1380</v>
      </c>
      <c r="F18" s="16"/>
      <c r="G18" s="17"/>
    </row>
    <row r="19" spans="1:7" s="18" customFormat="1" ht="12" customHeight="1" x14ac:dyDescent="0.25">
      <c r="A19" s="64" t="s">
        <v>534</v>
      </c>
      <c r="B19" s="65"/>
      <c r="C19" s="29">
        <v>6</v>
      </c>
      <c r="D19" s="30">
        <f t="shared" ref="D19:D29" si="0">C19*170</f>
        <v>1020</v>
      </c>
      <c r="E19" s="55">
        <f t="shared" ref="E19:E29" si="1">C19*230</f>
        <v>1380</v>
      </c>
      <c r="F19" s="16"/>
      <c r="G19" s="17"/>
    </row>
    <row r="20" spans="1:7" s="18" customFormat="1" ht="12" customHeight="1" x14ac:dyDescent="0.25">
      <c r="A20" s="64" t="s">
        <v>535</v>
      </c>
      <c r="B20" s="65"/>
      <c r="C20" s="29">
        <v>7</v>
      </c>
      <c r="D20" s="30">
        <f t="shared" si="0"/>
        <v>1190</v>
      </c>
      <c r="E20" s="55">
        <f t="shared" si="1"/>
        <v>1610</v>
      </c>
      <c r="F20" s="16"/>
      <c r="G20" s="17"/>
    </row>
    <row r="21" spans="1:7" s="18" customFormat="1" ht="12" customHeight="1" x14ac:dyDescent="0.25">
      <c r="A21" s="64" t="s">
        <v>536</v>
      </c>
      <c r="B21" s="65"/>
      <c r="C21" s="29">
        <v>10</v>
      </c>
      <c r="D21" s="30">
        <f t="shared" si="0"/>
        <v>1700</v>
      </c>
      <c r="E21" s="55">
        <f t="shared" si="1"/>
        <v>2300</v>
      </c>
      <c r="F21" s="16"/>
      <c r="G21" s="17"/>
    </row>
    <row r="22" spans="1:7" s="18" customFormat="1" ht="12" customHeight="1" x14ac:dyDescent="0.25">
      <c r="A22" s="64" t="s">
        <v>537</v>
      </c>
      <c r="B22" s="65"/>
      <c r="C22" s="29">
        <v>9</v>
      </c>
      <c r="D22" s="30">
        <f t="shared" si="0"/>
        <v>1530</v>
      </c>
      <c r="E22" s="55">
        <f t="shared" si="1"/>
        <v>2070</v>
      </c>
      <c r="F22" s="16"/>
      <c r="G22" s="17"/>
    </row>
    <row r="23" spans="1:7" s="18" customFormat="1" ht="12" customHeight="1" x14ac:dyDescent="0.25">
      <c r="A23" s="64" t="s">
        <v>538</v>
      </c>
      <c r="B23" s="65"/>
      <c r="C23" s="29">
        <v>9</v>
      </c>
      <c r="D23" s="30">
        <f t="shared" si="0"/>
        <v>1530</v>
      </c>
      <c r="E23" s="55">
        <f t="shared" si="1"/>
        <v>2070</v>
      </c>
      <c r="F23" s="16"/>
      <c r="G23" s="17"/>
    </row>
    <row r="24" spans="1:7" s="18" customFormat="1" ht="12" customHeight="1" x14ac:dyDescent="0.25">
      <c r="A24" s="64" t="s">
        <v>539</v>
      </c>
      <c r="B24" s="65"/>
      <c r="C24" s="29">
        <v>11</v>
      </c>
      <c r="D24" s="30">
        <f t="shared" si="0"/>
        <v>1870</v>
      </c>
      <c r="E24" s="55">
        <f t="shared" si="1"/>
        <v>2530</v>
      </c>
      <c r="F24" s="16"/>
      <c r="G24" s="17"/>
    </row>
    <row r="25" spans="1:7" s="18" customFormat="1" ht="12" customHeight="1" x14ac:dyDescent="0.25">
      <c r="A25" s="64" t="s">
        <v>540</v>
      </c>
      <c r="B25" s="65"/>
      <c r="C25" s="29">
        <v>13.5</v>
      </c>
      <c r="D25" s="30">
        <f t="shared" si="0"/>
        <v>2295</v>
      </c>
      <c r="E25" s="55">
        <f t="shared" si="1"/>
        <v>3105</v>
      </c>
      <c r="F25" s="16"/>
      <c r="G25" s="17"/>
    </row>
    <row r="26" spans="1:7" s="18" customFormat="1" ht="12" customHeight="1" x14ac:dyDescent="0.25">
      <c r="A26" s="64" t="s">
        <v>541</v>
      </c>
      <c r="B26" s="65"/>
      <c r="C26" s="29">
        <v>13</v>
      </c>
      <c r="D26" s="30">
        <f t="shared" si="0"/>
        <v>2210</v>
      </c>
      <c r="E26" s="55">
        <f t="shared" si="1"/>
        <v>2990</v>
      </c>
      <c r="F26" s="16"/>
      <c r="G26" s="17"/>
    </row>
    <row r="27" spans="1:7" s="18" customFormat="1" ht="12" customHeight="1" x14ac:dyDescent="0.25">
      <c r="A27" s="64" t="s">
        <v>542</v>
      </c>
      <c r="B27" s="65"/>
      <c r="C27" s="29">
        <v>13</v>
      </c>
      <c r="D27" s="30">
        <f t="shared" si="0"/>
        <v>2210</v>
      </c>
      <c r="E27" s="55">
        <f t="shared" si="1"/>
        <v>2990</v>
      </c>
      <c r="F27" s="16"/>
      <c r="G27" s="17"/>
    </row>
    <row r="28" spans="1:7" s="18" customFormat="1" ht="12" customHeight="1" x14ac:dyDescent="0.25">
      <c r="A28" s="64" t="s">
        <v>543</v>
      </c>
      <c r="B28" s="65"/>
      <c r="C28" s="29">
        <v>14.5</v>
      </c>
      <c r="D28" s="30">
        <f t="shared" si="0"/>
        <v>2465</v>
      </c>
      <c r="E28" s="55">
        <f t="shared" si="1"/>
        <v>3335</v>
      </c>
      <c r="F28" s="16"/>
      <c r="G28" s="17"/>
    </row>
    <row r="29" spans="1:7" s="18" customFormat="1" ht="12" customHeight="1" x14ac:dyDescent="0.25">
      <c r="A29" s="64" t="s">
        <v>544</v>
      </c>
      <c r="B29" s="65"/>
      <c r="C29" s="29">
        <v>17.5</v>
      </c>
      <c r="D29" s="30">
        <f t="shared" si="0"/>
        <v>2975</v>
      </c>
      <c r="E29" s="55">
        <f t="shared" si="1"/>
        <v>4025</v>
      </c>
      <c r="F29" s="38"/>
      <c r="G29" s="19"/>
    </row>
    <row r="31" spans="1:7" ht="14.1" customHeight="1" x14ac:dyDescent="0.25">
      <c r="A31" s="74" t="s">
        <v>545</v>
      </c>
      <c r="B31" s="74"/>
      <c r="C31" s="74"/>
      <c r="D31" s="74"/>
      <c r="E31" s="74"/>
      <c r="F31" s="74"/>
      <c r="G31" s="74"/>
    </row>
    <row r="32" spans="1:7" ht="12" customHeight="1" x14ac:dyDescent="0.25">
      <c r="A32" s="58" t="s">
        <v>0</v>
      </c>
      <c r="B32" s="59"/>
      <c r="C32" s="68" t="s">
        <v>3</v>
      </c>
      <c r="D32" s="70" t="s">
        <v>4</v>
      </c>
      <c r="E32" s="71"/>
      <c r="F32" s="8"/>
      <c r="G32" s="12"/>
    </row>
    <row r="33" spans="1:7" ht="12" customHeight="1" x14ac:dyDescent="0.25">
      <c r="A33" s="60"/>
      <c r="B33" s="61"/>
      <c r="C33" s="69"/>
      <c r="D33" s="49" t="s">
        <v>5</v>
      </c>
      <c r="E33" s="4" t="s">
        <v>6</v>
      </c>
      <c r="F33" s="5"/>
      <c r="G33" s="13"/>
    </row>
    <row r="34" spans="1:7" s="15" customFormat="1" ht="12" customHeight="1" x14ac:dyDescent="0.25">
      <c r="A34" s="60"/>
      <c r="B34" s="61"/>
      <c r="C34" s="9" t="s">
        <v>1</v>
      </c>
      <c r="D34" s="10" t="s">
        <v>2</v>
      </c>
      <c r="E34" s="9" t="s">
        <v>2</v>
      </c>
      <c r="F34" s="6"/>
      <c r="G34" s="14"/>
    </row>
    <row r="35" spans="1:7" s="18" customFormat="1" ht="12" customHeight="1" x14ac:dyDescent="0.25">
      <c r="A35" s="64" t="s">
        <v>546</v>
      </c>
      <c r="B35" s="65"/>
      <c r="C35" s="29">
        <v>9</v>
      </c>
      <c r="D35" s="31">
        <f>C35*170</f>
        <v>1530</v>
      </c>
      <c r="E35" s="54">
        <f>C35*230</f>
        <v>2070</v>
      </c>
      <c r="F35" s="16"/>
      <c r="G35" s="17"/>
    </row>
    <row r="36" spans="1:7" s="18" customFormat="1" ht="12" customHeight="1" x14ac:dyDescent="0.25">
      <c r="A36" s="64" t="s">
        <v>547</v>
      </c>
      <c r="B36" s="65"/>
      <c r="C36" s="29">
        <v>13</v>
      </c>
      <c r="D36" s="31">
        <f>C36*170</f>
        <v>2210</v>
      </c>
      <c r="E36" s="54">
        <f>C36*230</f>
        <v>2990</v>
      </c>
      <c r="F36" s="16"/>
      <c r="G36" s="17"/>
    </row>
    <row r="37" spans="1:7" s="18" customFormat="1" ht="12" customHeight="1" x14ac:dyDescent="0.25">
      <c r="A37" s="64" t="s">
        <v>548</v>
      </c>
      <c r="B37" s="65"/>
      <c r="C37" s="29">
        <v>17</v>
      </c>
      <c r="D37" s="31">
        <f>C37*170</f>
        <v>2890</v>
      </c>
      <c r="E37" s="54">
        <f>C37*230</f>
        <v>3910</v>
      </c>
      <c r="F37" s="16"/>
      <c r="G37" s="17"/>
    </row>
    <row r="41" spans="1:7" ht="14.1" customHeight="1" x14ac:dyDescent="0.25">
      <c r="A41" s="74" t="s">
        <v>532</v>
      </c>
      <c r="B41" s="74"/>
      <c r="C41" s="74"/>
      <c r="D41" s="74"/>
      <c r="E41" s="74"/>
      <c r="F41" s="74"/>
      <c r="G41" s="74"/>
    </row>
    <row r="42" spans="1:7" ht="12" customHeight="1" x14ac:dyDescent="0.25">
      <c r="A42" s="58" t="s">
        <v>0</v>
      </c>
      <c r="B42" s="59"/>
      <c r="C42" s="68" t="s">
        <v>3</v>
      </c>
      <c r="D42" s="70" t="s">
        <v>4</v>
      </c>
      <c r="E42" s="71"/>
      <c r="F42" s="8"/>
      <c r="G42" s="12"/>
    </row>
    <row r="43" spans="1:7" ht="12" customHeight="1" x14ac:dyDescent="0.25">
      <c r="A43" s="60"/>
      <c r="B43" s="61"/>
      <c r="C43" s="69"/>
      <c r="D43" s="49" t="s">
        <v>5</v>
      </c>
      <c r="E43" s="4" t="s">
        <v>6</v>
      </c>
      <c r="F43" s="5"/>
      <c r="G43" s="13"/>
    </row>
    <row r="44" spans="1:7" s="15" customFormat="1" ht="12" customHeight="1" x14ac:dyDescent="0.25">
      <c r="A44" s="60"/>
      <c r="B44" s="61"/>
      <c r="C44" s="9" t="s">
        <v>1</v>
      </c>
      <c r="D44" s="10" t="s">
        <v>2</v>
      </c>
      <c r="E44" s="9" t="s">
        <v>2</v>
      </c>
      <c r="F44" s="6"/>
      <c r="G44" s="14"/>
    </row>
    <row r="45" spans="1:7" s="18" customFormat="1" ht="12" customHeight="1" x14ac:dyDescent="0.25">
      <c r="A45" s="64" t="s">
        <v>549</v>
      </c>
      <c r="B45" s="65"/>
      <c r="C45" s="29">
        <v>6</v>
      </c>
      <c r="D45" s="30">
        <f>C45*170</f>
        <v>1020</v>
      </c>
      <c r="E45" s="55">
        <f>C45*230</f>
        <v>1380</v>
      </c>
      <c r="F45" s="16"/>
      <c r="G45" s="17"/>
    </row>
    <row r="46" spans="1:7" s="18" customFormat="1" ht="12" customHeight="1" x14ac:dyDescent="0.25">
      <c r="A46" s="64" t="s">
        <v>550</v>
      </c>
      <c r="B46" s="65"/>
      <c r="C46" s="29">
        <v>6</v>
      </c>
      <c r="D46" s="30">
        <f t="shared" ref="D46:D56" si="2">C46*170</f>
        <v>1020</v>
      </c>
      <c r="E46" s="55">
        <f t="shared" ref="E46:E56" si="3">C46*230</f>
        <v>1380</v>
      </c>
      <c r="F46" s="16"/>
      <c r="G46" s="17"/>
    </row>
    <row r="47" spans="1:7" s="18" customFormat="1" ht="12" customHeight="1" x14ac:dyDescent="0.25">
      <c r="A47" s="64" t="s">
        <v>551</v>
      </c>
      <c r="B47" s="65"/>
      <c r="C47" s="29">
        <v>7</v>
      </c>
      <c r="D47" s="30">
        <f t="shared" si="2"/>
        <v>1190</v>
      </c>
      <c r="E47" s="55">
        <f t="shared" si="3"/>
        <v>1610</v>
      </c>
      <c r="F47" s="16"/>
      <c r="G47" s="17"/>
    </row>
    <row r="48" spans="1:7" s="18" customFormat="1" ht="12" customHeight="1" x14ac:dyDescent="0.25">
      <c r="A48" s="64" t="s">
        <v>552</v>
      </c>
      <c r="B48" s="65"/>
      <c r="C48" s="29">
        <v>10</v>
      </c>
      <c r="D48" s="30">
        <f t="shared" si="2"/>
        <v>1700</v>
      </c>
      <c r="E48" s="55">
        <f t="shared" si="3"/>
        <v>2300</v>
      </c>
      <c r="F48" s="16"/>
      <c r="G48" s="17"/>
    </row>
    <row r="49" spans="1:7" s="18" customFormat="1" ht="12" customHeight="1" x14ac:dyDescent="0.25">
      <c r="A49" s="64" t="s">
        <v>553</v>
      </c>
      <c r="B49" s="65"/>
      <c r="C49" s="29">
        <v>9.5</v>
      </c>
      <c r="D49" s="30">
        <f t="shared" si="2"/>
        <v>1615</v>
      </c>
      <c r="E49" s="55">
        <f t="shared" si="3"/>
        <v>2185</v>
      </c>
      <c r="F49" s="16"/>
      <c r="G49" s="17"/>
    </row>
    <row r="50" spans="1:7" s="18" customFormat="1" ht="12" customHeight="1" x14ac:dyDescent="0.25">
      <c r="A50" s="64" t="s">
        <v>554</v>
      </c>
      <c r="B50" s="65"/>
      <c r="C50" s="29">
        <v>9.5</v>
      </c>
      <c r="D50" s="30">
        <f t="shared" si="2"/>
        <v>1615</v>
      </c>
      <c r="E50" s="55">
        <f t="shared" si="3"/>
        <v>2185</v>
      </c>
      <c r="F50" s="16"/>
      <c r="G50" s="17"/>
    </row>
    <row r="51" spans="1:7" s="18" customFormat="1" ht="12" customHeight="1" x14ac:dyDescent="0.25">
      <c r="A51" s="64" t="s">
        <v>555</v>
      </c>
      <c r="B51" s="65"/>
      <c r="C51" s="29">
        <v>11.5</v>
      </c>
      <c r="D51" s="30">
        <f t="shared" si="2"/>
        <v>1955</v>
      </c>
      <c r="E51" s="55">
        <f t="shared" si="3"/>
        <v>2645</v>
      </c>
      <c r="F51" s="16"/>
      <c r="G51" s="17"/>
    </row>
    <row r="52" spans="1:7" s="18" customFormat="1" ht="12" customHeight="1" x14ac:dyDescent="0.25">
      <c r="A52" s="64" t="s">
        <v>556</v>
      </c>
      <c r="B52" s="65"/>
      <c r="C52" s="29">
        <v>14</v>
      </c>
      <c r="D52" s="30">
        <f t="shared" si="2"/>
        <v>2380</v>
      </c>
      <c r="E52" s="55">
        <f t="shared" si="3"/>
        <v>3220</v>
      </c>
      <c r="F52" s="16"/>
      <c r="G52" s="17"/>
    </row>
    <row r="53" spans="1:7" s="18" customFormat="1" ht="12" customHeight="1" x14ac:dyDescent="0.25">
      <c r="A53" s="64" t="s">
        <v>557</v>
      </c>
      <c r="B53" s="65"/>
      <c r="C53" s="29">
        <v>14</v>
      </c>
      <c r="D53" s="30">
        <f t="shared" si="2"/>
        <v>2380</v>
      </c>
      <c r="E53" s="55">
        <f t="shared" si="3"/>
        <v>3220</v>
      </c>
      <c r="F53" s="16"/>
      <c r="G53" s="17"/>
    </row>
    <row r="54" spans="1:7" s="18" customFormat="1" ht="12" customHeight="1" x14ac:dyDescent="0.25">
      <c r="A54" s="64" t="s">
        <v>558</v>
      </c>
      <c r="B54" s="65"/>
      <c r="C54" s="29">
        <v>14</v>
      </c>
      <c r="D54" s="30">
        <f t="shared" si="2"/>
        <v>2380</v>
      </c>
      <c r="E54" s="55">
        <f t="shared" si="3"/>
        <v>3220</v>
      </c>
      <c r="F54" s="16"/>
      <c r="G54" s="17"/>
    </row>
    <row r="55" spans="1:7" s="18" customFormat="1" ht="12" customHeight="1" x14ac:dyDescent="0.25">
      <c r="A55" s="64" t="s">
        <v>559</v>
      </c>
      <c r="B55" s="65"/>
      <c r="C55" s="29">
        <v>15</v>
      </c>
      <c r="D55" s="30">
        <f t="shared" si="2"/>
        <v>2550</v>
      </c>
      <c r="E55" s="55">
        <f t="shared" si="3"/>
        <v>3450</v>
      </c>
      <c r="F55" s="16"/>
      <c r="G55" s="17"/>
    </row>
    <row r="56" spans="1:7" s="18" customFormat="1" ht="12" customHeight="1" x14ac:dyDescent="0.25">
      <c r="A56" s="64" t="s">
        <v>560</v>
      </c>
      <c r="B56" s="65"/>
      <c r="C56" s="29">
        <v>18</v>
      </c>
      <c r="D56" s="30">
        <f t="shared" si="2"/>
        <v>3060</v>
      </c>
      <c r="E56" s="55">
        <f t="shared" si="3"/>
        <v>4140</v>
      </c>
      <c r="F56" s="38"/>
      <c r="G56" s="19"/>
    </row>
  </sheetData>
  <mergeCells count="46">
    <mergeCell ref="A55:B55"/>
    <mergeCell ref="A56:B56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36:B36"/>
    <mergeCell ref="A37:B37"/>
    <mergeCell ref="A41:G41"/>
    <mergeCell ref="A42:B44"/>
    <mergeCell ref="C42:C43"/>
    <mergeCell ref="D42:E42"/>
    <mergeCell ref="A31:G31"/>
    <mergeCell ref="A32:B34"/>
    <mergeCell ref="C32:C33"/>
    <mergeCell ref="D32:E32"/>
    <mergeCell ref="A35:B35"/>
    <mergeCell ref="A4:G4"/>
    <mergeCell ref="A5:B7"/>
    <mergeCell ref="C5:C6"/>
    <mergeCell ref="D5:E5"/>
    <mergeCell ref="A8:B8"/>
    <mergeCell ref="A9:B9"/>
    <mergeCell ref="A10:B10"/>
    <mergeCell ref="A14:G14"/>
    <mergeCell ref="A15:B17"/>
    <mergeCell ref="C15:C16"/>
    <mergeCell ref="D15:E15"/>
    <mergeCell ref="A18:B18"/>
    <mergeCell ref="A19:B19"/>
    <mergeCell ref="A20:B20"/>
    <mergeCell ref="A21:B21"/>
    <mergeCell ref="A22:B22"/>
    <mergeCell ref="A28:B28"/>
    <mergeCell ref="A29:B29"/>
    <mergeCell ref="A23:B23"/>
    <mergeCell ref="A24:B24"/>
    <mergeCell ref="A25:B25"/>
    <mergeCell ref="A26:B26"/>
    <mergeCell ref="A27:B27"/>
  </mergeCells>
  <pageMargins left="0.39370078740157483" right="0" top="0.39370078740157483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К1</vt:lpstr>
      <vt:lpstr>К2</vt:lpstr>
      <vt:lpstr>К3</vt:lpstr>
      <vt:lpstr>К4</vt:lpstr>
      <vt:lpstr>Кронштейны для прожекторов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Реклама</dc:creator>
  <cp:lastModifiedBy>Пользователь Windows</cp:lastModifiedBy>
  <cp:lastPrinted>2019-02-12T10:44:44Z</cp:lastPrinted>
  <dcterms:created xsi:type="dcterms:W3CDTF">2014-01-17T12:01:58Z</dcterms:created>
  <dcterms:modified xsi:type="dcterms:W3CDTF">2022-02-11T08:15:34Z</dcterms:modified>
</cp:coreProperties>
</file>